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Sheet1!$A$1:$C$134</definedName>
  </definedNames>
  <calcPr calcId="124519"/>
</workbook>
</file>

<file path=xl/calcChain.xml><?xml version="1.0" encoding="utf-8"?>
<calcChain xmlns="http://schemas.openxmlformats.org/spreadsheetml/2006/main">
  <c r="C134" i="1"/>
  <c r="C122"/>
  <c r="C110"/>
  <c r="C57"/>
  <c r="C54"/>
  <c r="C49"/>
  <c r="C85"/>
  <c r="C74"/>
  <c r="C67"/>
  <c r="C32"/>
  <c r="C29"/>
  <c r="C24"/>
  <c r="C91"/>
  <c r="D8" i="2" l="1"/>
  <c r="B5"/>
  <c r="A6"/>
</calcChain>
</file>

<file path=xl/sharedStrings.xml><?xml version="1.0" encoding="utf-8"?>
<sst xmlns="http://schemas.openxmlformats.org/spreadsheetml/2006/main" count="109" uniqueCount="68">
  <si>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</si>
  <si>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</si>
  <si>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</si>
  <si>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</si>
  <si>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</si>
  <si>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</si>
  <si>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</si>
  <si>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</si>
  <si>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</si>
  <si>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</si>
  <si>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</si>
  <si>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</si>
  <si>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</si>
  <si>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</si>
  <si>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</si>
  <si>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</si>
  <si>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</si>
  <si>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</si>
  <si>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</si>
  <si>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</si>
  <si>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</si>
  <si>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</si>
  <si>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</si>
  <si>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</si>
  <si>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</si>
  <si>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</si>
  <si>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</si>
  <si>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</si>
  <si>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</si>
  <si>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</si>
  <si>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</si>
  <si>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</si>
  <si>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</si>
  <si>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</si>
  <si>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</si>
  <si>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</si>
  <si>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</si>
  <si>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</si>
  <si>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</si>
  <si>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</si>
  <si>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</si>
  <si>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</si>
  <si>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</si>
  <si>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</si>
  <si>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25.08.2025.g.</t>
  </si>
  <si>
    <t>FRESENIUS MEDICAL CARE SRBIJA, VRŠAC</t>
  </si>
  <si>
    <t>MEDICON DOO,DEČ</t>
  </si>
  <si>
    <t>Sopharma Trading</t>
  </si>
  <si>
    <t>Magna Pharmacia</t>
  </si>
  <si>
    <t>MAKLER DOO BEOGRAD</t>
  </si>
  <si>
    <t>T&amp;M GROUP SOLUTIONS DOO</t>
  </si>
  <si>
    <t>Farmalogist d.o.o.</t>
  </si>
  <si>
    <t>VEGA DOO</t>
  </si>
  <si>
    <t>BEOHEM-3 d.o.o.</t>
  </si>
  <si>
    <t>PHOENIX PHARMA DOO BEOGRAD</t>
  </si>
  <si>
    <t>Gosper Beograd</t>
  </si>
  <si>
    <t>FLORA KOMERC DOO</t>
  </si>
  <si>
    <t>Layon d.o.o. Beograd</t>
  </si>
  <si>
    <t>INEL MEDIK VP DOO BEOGRAD-VRČIN</t>
  </si>
  <si>
    <t>FUTURE PHARM DOO STARA PAZOVA</t>
  </si>
  <si>
    <t>Amicus SRB d.o.o.</t>
  </si>
  <si>
    <t>INPHARM CO DOO</t>
  </si>
  <si>
    <t>TEAMEDICAL doo</t>
  </si>
  <si>
    <t>Yunycom d.o.o.</t>
  </si>
  <si>
    <t>NEOMEDICA DOO NIŠ</t>
  </si>
  <si>
    <t>MAYMEDICA DOO BEOGRAD</t>
  </si>
  <si>
    <t>Реагенси-директна плаћања</t>
  </si>
  <si>
    <t>ПРОМЕНЕ НА РАЧУНУ "ОБ СТЕФАН ВИСОКИ"SMED.PALANKA  840-0000000211661-10 ИЗВОД БР.79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</si>
</sst>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7" fillId="0" borderId="16" xfId="0" applyNumberFormat="1" applyFont="1" applyBorder="1" applyAlignment="1">
      <alignment horizontal="right" vertical="top"/>
    </xf>
    <xf numFmtId="4" fontId="3" fillId="0" borderId="0" xfId="0" applyNumberFormat="1" applyFont="1"/>
    <xf numFmtId="4" fontId="8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5"/>
  <sheetViews>
    <sheetView tabSelected="1" view="pageBreakPreview" zoomScaleSheetLayoutView="100" workbookViewId="0">
      <selection activeCell="A4" sqref="A4"/>
    </sheetView>
  </sheetViews>
  <sheetFormatPr defaultRowHeight="18" outlineLevelRow="2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4" t="s">
        <v>67</v>
      </c>
      <c r="B1" s="55"/>
      <c r="C1" s="56"/>
    </row>
    <row r="2" spans="1:3" s="1" customFormat="1" ht="39" customHeight="1">
      <c r="A2" s="57"/>
      <c r="B2" s="58"/>
      <c r="C2" s="59"/>
    </row>
    <row r="3" spans="1:3" s="2" customFormat="1" ht="23.25" customHeight="1">
      <c r="A3" s="60"/>
      <c r="B3" s="61"/>
      <c r="C3" s="62"/>
    </row>
    <row r="4" spans="1:3" s="2" customFormat="1" ht="24.75" customHeight="1">
      <c r="B4" s="5"/>
      <c r="C4" s="21" t="s">
        <v>44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50593255.090000004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50593255.090000004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3" t="s">
        <v>10</v>
      </c>
      <c r="C16" s="64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1437658.94</v>
      </c>
    </row>
    <row r="22" spans="1:3" s="50" customFormat="1" ht="12.75" outlineLevel="2">
      <c r="A22" s="49"/>
      <c r="B22" s="50" t="s">
        <v>51</v>
      </c>
      <c r="C22" s="53">
        <v>37415.4</v>
      </c>
    </row>
    <row r="23" spans="1:3" s="50" customFormat="1" ht="13.5" outlineLevel="2" thickBot="1">
      <c r="A23" s="49"/>
      <c r="B23" s="50" t="s">
        <v>51</v>
      </c>
      <c r="C23" s="53">
        <v>223421</v>
      </c>
    </row>
    <row r="24" spans="1:3" s="50" customFormat="1" ht="13.5" outlineLevel="2" thickBot="1">
      <c r="A24" s="49"/>
      <c r="C24" s="51">
        <f>SUM(C22:C23)</f>
        <v>260836.4</v>
      </c>
    </row>
    <row r="25" spans="1:3" s="50" customFormat="1" ht="12.75" outlineLevel="2">
      <c r="A25" s="49"/>
      <c r="B25" s="50" t="s">
        <v>47</v>
      </c>
      <c r="C25" s="53">
        <v>872.96</v>
      </c>
    </row>
    <row r="26" spans="1:3" s="50" customFormat="1" ht="12.75" outlineLevel="2">
      <c r="A26" s="49"/>
      <c r="B26" s="50" t="s">
        <v>47</v>
      </c>
      <c r="C26" s="53">
        <v>15069.36</v>
      </c>
    </row>
    <row r="27" spans="1:3" s="50" customFormat="1" ht="12.75" outlineLevel="2">
      <c r="A27" s="49"/>
      <c r="B27" s="50" t="s">
        <v>47</v>
      </c>
      <c r="C27" s="53">
        <v>37895</v>
      </c>
    </row>
    <row r="28" spans="1:3" s="50" customFormat="1" ht="13.5" outlineLevel="2" thickBot="1">
      <c r="A28" s="49"/>
      <c r="B28" s="50" t="s">
        <v>47</v>
      </c>
      <c r="C28" s="53">
        <v>117975</v>
      </c>
    </row>
    <row r="29" spans="1:3" s="50" customFormat="1" ht="13.5" outlineLevel="2" thickBot="1">
      <c r="A29" s="49"/>
      <c r="C29" s="51">
        <f>SUM(C25:C28)</f>
        <v>171812.32</v>
      </c>
    </row>
    <row r="30" spans="1:3" s="50" customFormat="1" ht="12.75" outlineLevel="2">
      <c r="A30" s="49"/>
      <c r="B30" s="50" t="s">
        <v>52</v>
      </c>
      <c r="C30" s="53">
        <v>13605.35</v>
      </c>
    </row>
    <row r="31" spans="1:3" s="50" customFormat="1" ht="13.5" outlineLevel="2" thickBot="1">
      <c r="A31" s="49"/>
      <c r="B31" s="50" t="s">
        <v>52</v>
      </c>
      <c r="C31" s="53">
        <v>98639.64</v>
      </c>
    </row>
    <row r="32" spans="1:3" s="50" customFormat="1" ht="13.5" outlineLevel="2" thickBot="1">
      <c r="A32" s="49"/>
      <c r="C32" s="51">
        <f>SUM(C30:C31)</f>
        <v>112244.99</v>
      </c>
    </row>
    <row r="33" spans="1:3" s="50" customFormat="1" ht="13.5" outlineLevel="2" thickBot="1">
      <c r="A33" s="49"/>
      <c r="B33" s="50" t="s">
        <v>53</v>
      </c>
      <c r="C33" s="53">
        <v>874335</v>
      </c>
    </row>
    <row r="34" spans="1:3" s="50" customFormat="1" ht="13.5" outlineLevel="2" thickBot="1">
      <c r="A34" s="49"/>
      <c r="C34" s="51">
        <v>874335</v>
      </c>
    </row>
    <row r="35" spans="1:3" s="50" customFormat="1" ht="13.5" outlineLevel="2" thickBot="1">
      <c r="A35" s="49"/>
      <c r="B35" s="50" t="s">
        <v>54</v>
      </c>
      <c r="C35" s="53">
        <v>18430.23</v>
      </c>
    </row>
    <row r="36" spans="1:3" s="50" customFormat="1" ht="13.5" outlineLevel="2" thickBot="1">
      <c r="A36" s="49"/>
      <c r="C36" s="51">
        <v>18430.23</v>
      </c>
    </row>
    <row r="37" spans="1:3" s="16" customFormat="1" ht="24" customHeight="1">
      <c r="A37" s="14">
        <v>15</v>
      </c>
      <c r="B37" s="15" t="s">
        <v>21</v>
      </c>
      <c r="C37" s="46">
        <v>138974</v>
      </c>
    </row>
    <row r="38" spans="1:3" s="50" customFormat="1" ht="13.5" outlineLevel="2" thickBot="1">
      <c r="A38" s="49"/>
      <c r="B38" s="50" t="s">
        <v>52</v>
      </c>
      <c r="C38" s="53">
        <v>55389.4</v>
      </c>
    </row>
    <row r="39" spans="1:3" s="50" customFormat="1" ht="13.5" outlineLevel="2" thickBot="1">
      <c r="A39" s="49"/>
      <c r="C39" s="51">
        <v>55389.4</v>
      </c>
    </row>
    <row r="40" spans="1:3" s="50" customFormat="1" ht="13.5" outlineLevel="2" thickBot="1">
      <c r="A40" s="49"/>
      <c r="B40" s="50" t="s">
        <v>54</v>
      </c>
      <c r="C40" s="53">
        <v>83584.600000000006</v>
      </c>
    </row>
    <row r="41" spans="1:3" s="50" customFormat="1" ht="13.5" outlineLevel="2" thickBot="1">
      <c r="A41" s="49"/>
      <c r="C41" s="51">
        <v>83584.600000000006</v>
      </c>
    </row>
    <row r="42" spans="1:3" s="16" customFormat="1" ht="24.75" customHeight="1">
      <c r="A42" s="14">
        <v>16</v>
      </c>
      <c r="B42" s="15" t="s">
        <v>28</v>
      </c>
      <c r="C42" s="43">
        <v>0</v>
      </c>
    </row>
    <row r="43" spans="1:3" s="19" customFormat="1">
      <c r="A43" s="14">
        <v>17</v>
      </c>
      <c r="B43" s="17" t="s">
        <v>35</v>
      </c>
      <c r="C43" s="31">
        <v>0</v>
      </c>
    </row>
    <row r="44" spans="1:3" s="19" customFormat="1">
      <c r="A44" s="14">
        <v>18</v>
      </c>
      <c r="B44" s="17" t="s">
        <v>38</v>
      </c>
      <c r="C44" s="31">
        <v>784818.21</v>
      </c>
    </row>
    <row r="45" spans="1:3" s="50" customFormat="1" ht="12.75" outlineLevel="2">
      <c r="A45" s="49"/>
      <c r="B45" s="50" t="s">
        <v>60</v>
      </c>
      <c r="C45" s="53">
        <v>237946.5</v>
      </c>
    </row>
    <row r="46" spans="1:3" s="50" customFormat="1" ht="12.75" outlineLevel="2">
      <c r="A46" s="49"/>
      <c r="B46" s="50" t="s">
        <v>60</v>
      </c>
      <c r="C46" s="53">
        <v>63210.51</v>
      </c>
    </row>
    <row r="47" spans="1:3" s="50" customFormat="1" ht="12.75" outlineLevel="2">
      <c r="A47" s="49"/>
      <c r="B47" s="50" t="s">
        <v>60</v>
      </c>
      <c r="C47" s="53">
        <v>32314.04</v>
      </c>
    </row>
    <row r="48" spans="1:3" s="50" customFormat="1" ht="13.5" outlineLevel="2" thickBot="1">
      <c r="A48" s="49"/>
      <c r="B48" s="50" t="s">
        <v>60</v>
      </c>
      <c r="C48" s="53">
        <v>55132</v>
      </c>
    </row>
    <row r="49" spans="1:3" s="50" customFormat="1" ht="13.5" outlineLevel="2" thickBot="1">
      <c r="A49" s="49"/>
      <c r="C49" s="51">
        <f>SUM(C45:C48)</f>
        <v>388603.05</v>
      </c>
    </row>
    <row r="50" spans="1:3" s="50" customFormat="1" ht="13.5" outlineLevel="2" thickBot="1">
      <c r="A50" s="49"/>
      <c r="B50" s="50" t="s">
        <v>61</v>
      </c>
      <c r="C50" s="53">
        <v>303539.40999999997</v>
      </c>
    </row>
    <row r="51" spans="1:3" s="50" customFormat="1" ht="13.5" outlineLevel="2" thickBot="1">
      <c r="A51" s="49"/>
      <c r="C51" s="51">
        <v>303539.40999999997</v>
      </c>
    </row>
    <row r="52" spans="1:3" s="50" customFormat="1" ht="12.75" outlineLevel="2">
      <c r="A52" s="49"/>
      <c r="B52" s="50" t="s">
        <v>48</v>
      </c>
      <c r="C52" s="53">
        <v>7183.97</v>
      </c>
    </row>
    <row r="53" spans="1:3" s="50" customFormat="1" ht="13.5" outlineLevel="2" thickBot="1">
      <c r="A53" s="49"/>
      <c r="B53" s="50" t="s">
        <v>48</v>
      </c>
      <c r="C53" s="53">
        <v>7183.97</v>
      </c>
    </row>
    <row r="54" spans="1:3" s="50" customFormat="1" ht="13.5" outlineLevel="2" thickBot="1">
      <c r="A54" s="49"/>
      <c r="C54" s="51">
        <f>SUM(C52:C53)</f>
        <v>14367.94</v>
      </c>
    </row>
    <row r="55" spans="1:3" s="50" customFormat="1" ht="12.75" outlineLevel="2">
      <c r="A55" s="49"/>
      <c r="B55" s="50" t="s">
        <v>54</v>
      </c>
      <c r="C55" s="53">
        <v>70745.66</v>
      </c>
    </row>
    <row r="56" spans="1:3" s="50" customFormat="1" ht="13.5" outlineLevel="2" thickBot="1">
      <c r="A56" s="49"/>
      <c r="B56" s="50" t="s">
        <v>54</v>
      </c>
      <c r="C56" s="53">
        <v>7562.15</v>
      </c>
    </row>
    <row r="57" spans="1:3" s="50" customFormat="1" ht="13.5" outlineLevel="2" thickBot="1">
      <c r="A57" s="49"/>
      <c r="C57" s="51">
        <f>SUM(C55:C56)</f>
        <v>78307.81</v>
      </c>
    </row>
    <row r="58" spans="1:3" s="19" customFormat="1">
      <c r="A58" s="14">
        <v>19</v>
      </c>
      <c r="B58" s="17" t="s">
        <v>22</v>
      </c>
      <c r="C58" s="31">
        <v>0</v>
      </c>
    </row>
    <row r="59" spans="1:3" s="19" customFormat="1">
      <c r="A59" s="14">
        <v>20</v>
      </c>
      <c r="B59" s="15" t="s">
        <v>30</v>
      </c>
      <c r="C59" s="29">
        <v>0</v>
      </c>
    </row>
    <row r="60" spans="1:3" s="19" customFormat="1">
      <c r="A60" s="14">
        <v>21</v>
      </c>
      <c r="B60" s="18" t="s">
        <v>23</v>
      </c>
      <c r="C60" s="27">
        <v>0</v>
      </c>
    </row>
    <row r="61" spans="1:3" s="19" customFormat="1">
      <c r="A61" s="32">
        <v>22</v>
      </c>
      <c r="B61" s="18" t="s">
        <v>34</v>
      </c>
      <c r="C61" s="27">
        <v>0</v>
      </c>
    </row>
    <row r="62" spans="1:3" s="19" customFormat="1" ht="16.5" customHeight="1">
      <c r="A62" s="14">
        <v>23</v>
      </c>
      <c r="B62" s="15" t="s">
        <v>31</v>
      </c>
      <c r="C62" s="36">
        <v>0</v>
      </c>
    </row>
    <row r="63" spans="1:3" s="19" customFormat="1">
      <c r="A63" s="14">
        <v>24</v>
      </c>
      <c r="B63" s="15" t="s">
        <v>18</v>
      </c>
      <c r="C63" s="37">
        <v>0</v>
      </c>
    </row>
    <row r="64" spans="1:3" s="19" customFormat="1" ht="16.5" customHeight="1">
      <c r="A64" s="14">
        <v>25</v>
      </c>
      <c r="B64" s="15" t="s">
        <v>25</v>
      </c>
      <c r="C64" s="52">
        <v>1269383.5</v>
      </c>
    </row>
    <row r="65" spans="1:3" s="50" customFormat="1" ht="12.75" outlineLevel="2">
      <c r="A65" s="49"/>
      <c r="B65" s="50" t="s">
        <v>52</v>
      </c>
      <c r="C65" s="53">
        <v>18148.8</v>
      </c>
    </row>
    <row r="66" spans="1:3" s="50" customFormat="1" ht="13.5" outlineLevel="2" thickBot="1">
      <c r="A66" s="49"/>
      <c r="B66" s="50" t="s">
        <v>52</v>
      </c>
      <c r="C66" s="53">
        <v>342436.8</v>
      </c>
    </row>
    <row r="67" spans="1:3" s="50" customFormat="1" ht="13.5" outlineLevel="2" thickBot="1">
      <c r="A67" s="49"/>
      <c r="C67" s="51">
        <f>SUM(C65:C66)</f>
        <v>360585.6</v>
      </c>
    </row>
    <row r="68" spans="1:3" s="50" customFormat="1" ht="13.5" outlineLevel="2" thickBot="1">
      <c r="A68" s="49"/>
      <c r="B68" s="50" t="s">
        <v>55</v>
      </c>
      <c r="C68" s="53">
        <v>502560</v>
      </c>
    </row>
    <row r="69" spans="1:3" s="50" customFormat="1" ht="13.5" outlineLevel="2" thickBot="1">
      <c r="A69" s="49"/>
      <c r="C69" s="51">
        <v>502560</v>
      </c>
    </row>
    <row r="70" spans="1:3" s="50" customFormat="1" ht="13.5" outlineLevel="2" thickBot="1">
      <c r="A70" s="49"/>
      <c r="B70" s="50" t="s">
        <v>56</v>
      </c>
      <c r="C70" s="53">
        <v>6348</v>
      </c>
    </row>
    <row r="71" spans="1:3" s="50" customFormat="1" ht="13.5" outlineLevel="2" thickBot="1">
      <c r="A71" s="49"/>
      <c r="C71" s="51">
        <v>6348</v>
      </c>
    </row>
    <row r="72" spans="1:3" s="50" customFormat="1" ht="12.75" outlineLevel="2">
      <c r="A72" s="49"/>
      <c r="B72" s="50" t="s">
        <v>57</v>
      </c>
      <c r="C72" s="53">
        <v>8030</v>
      </c>
    </row>
    <row r="73" spans="1:3" s="50" customFormat="1" ht="13.5" outlineLevel="2" thickBot="1">
      <c r="A73" s="49"/>
      <c r="B73" s="50" t="s">
        <v>57</v>
      </c>
      <c r="C73" s="53">
        <v>83920</v>
      </c>
    </row>
    <row r="74" spans="1:3" s="50" customFormat="1" ht="13.5" outlineLevel="2" thickBot="1">
      <c r="A74" s="49"/>
      <c r="C74" s="51">
        <f>SUM(C72:C73)</f>
        <v>91950</v>
      </c>
    </row>
    <row r="75" spans="1:3" s="50" customFormat="1" ht="13.5" outlineLevel="2" thickBot="1">
      <c r="A75" s="49"/>
      <c r="B75" s="50" t="s">
        <v>54</v>
      </c>
      <c r="C75" s="53">
        <v>97860.6</v>
      </c>
    </row>
    <row r="76" spans="1:3" s="50" customFormat="1" ht="13.5" outlineLevel="2" thickBot="1">
      <c r="A76" s="49"/>
      <c r="C76" s="51">
        <v>97860.6</v>
      </c>
    </row>
    <row r="77" spans="1:3" s="50" customFormat="1" ht="13.5" outlineLevel="2" thickBot="1">
      <c r="A77" s="49"/>
      <c r="B77" s="50" t="s">
        <v>58</v>
      </c>
      <c r="C77" s="53">
        <v>22800</v>
      </c>
    </row>
    <row r="78" spans="1:3" s="50" customFormat="1" ht="13.5" outlineLevel="2" thickBot="1">
      <c r="A78" s="49"/>
      <c r="C78" s="51">
        <v>22800</v>
      </c>
    </row>
    <row r="79" spans="1:3" s="50" customFormat="1" ht="12.75" outlineLevel="2">
      <c r="A79" s="49"/>
      <c r="B79" s="50" t="s">
        <v>59</v>
      </c>
      <c r="C79" s="53">
        <v>105600</v>
      </c>
    </row>
    <row r="80" spans="1:3" s="50" customFormat="1" ht="12.75" outlineLevel="2">
      <c r="A80" s="49"/>
      <c r="B80" s="50" t="s">
        <v>59</v>
      </c>
      <c r="C80" s="53">
        <v>50593</v>
      </c>
    </row>
    <row r="81" spans="1:3" s="50" customFormat="1" ht="12.75" outlineLevel="2">
      <c r="A81" s="49"/>
      <c r="B81" s="50" t="s">
        <v>59</v>
      </c>
      <c r="C81" s="53">
        <v>1971.2</v>
      </c>
    </row>
    <row r="82" spans="1:3" s="50" customFormat="1" ht="12.75" outlineLevel="2">
      <c r="A82" s="49"/>
      <c r="B82" s="50" t="s">
        <v>59</v>
      </c>
      <c r="C82" s="53">
        <v>973.5</v>
      </c>
    </row>
    <row r="83" spans="1:3" s="50" customFormat="1" ht="12.75" outlineLevel="2">
      <c r="A83" s="49"/>
      <c r="B83" s="50" t="s">
        <v>59</v>
      </c>
      <c r="C83" s="53">
        <v>15357.6</v>
      </c>
    </row>
    <row r="84" spans="1:3" s="50" customFormat="1" ht="13.5" outlineLevel="2" thickBot="1">
      <c r="A84" s="49"/>
      <c r="B84" s="50" t="s">
        <v>59</v>
      </c>
      <c r="C84" s="53">
        <v>12784</v>
      </c>
    </row>
    <row r="85" spans="1:3" s="50" customFormat="1" ht="13.5" outlineLevel="2" thickBot="1">
      <c r="A85" s="49"/>
      <c r="C85" s="51">
        <f>SUM(C79:C84)</f>
        <v>187279.30000000002</v>
      </c>
    </row>
    <row r="86" spans="1:3" s="19" customFormat="1" ht="16.5" customHeight="1">
      <c r="A86" s="14">
        <v>26</v>
      </c>
      <c r="B86" s="15" t="s">
        <v>24</v>
      </c>
      <c r="C86" s="29">
        <v>2814350.66</v>
      </c>
    </row>
    <row r="87" spans="1:3" s="50" customFormat="1" ht="12.75" outlineLevel="2">
      <c r="A87" s="49"/>
      <c r="B87" s="50" t="s">
        <v>45</v>
      </c>
      <c r="C87" s="53">
        <v>107250</v>
      </c>
    </row>
    <row r="88" spans="1:3" s="50" customFormat="1" ht="12.75" outlineLevel="2">
      <c r="A88" s="49"/>
      <c r="B88" s="50" t="s">
        <v>45</v>
      </c>
      <c r="C88" s="53">
        <v>352000</v>
      </c>
    </row>
    <row r="89" spans="1:3" s="50" customFormat="1" ht="12.75" outlineLevel="2">
      <c r="A89" s="49"/>
      <c r="B89" s="50" t="s">
        <v>45</v>
      </c>
      <c r="C89" s="53">
        <v>753225</v>
      </c>
    </row>
    <row r="90" spans="1:3" s="50" customFormat="1" ht="13.5" outlineLevel="2" thickBot="1">
      <c r="A90" s="49"/>
      <c r="B90" s="50" t="s">
        <v>45</v>
      </c>
      <c r="C90" s="53">
        <v>617760</v>
      </c>
    </row>
    <row r="91" spans="1:3" s="50" customFormat="1" ht="13.5" outlineLevel="2" thickBot="1">
      <c r="A91" s="49"/>
      <c r="C91" s="51">
        <f>SUM(C87:C90)</f>
        <v>1830235</v>
      </c>
    </row>
    <row r="92" spans="1:3" s="50" customFormat="1" ht="13.5" outlineLevel="2" thickBot="1">
      <c r="A92" s="49"/>
      <c r="B92" s="50" t="s">
        <v>46</v>
      </c>
      <c r="C92" s="53">
        <v>332937</v>
      </c>
    </row>
    <row r="93" spans="1:3" s="50" customFormat="1" ht="13.5" outlineLevel="2" thickBot="1">
      <c r="A93" s="49"/>
      <c r="C93" s="51">
        <v>332937</v>
      </c>
    </row>
    <row r="94" spans="1:3" s="50" customFormat="1" ht="13.5" outlineLevel="2" thickBot="1">
      <c r="A94" s="49"/>
      <c r="B94" s="50" t="s">
        <v>47</v>
      </c>
      <c r="C94" s="53">
        <v>7678.66</v>
      </c>
    </row>
    <row r="95" spans="1:3" s="50" customFormat="1" ht="13.5" outlineLevel="2" thickBot="1">
      <c r="A95" s="49"/>
      <c r="C95" s="51">
        <v>7678.66</v>
      </c>
    </row>
    <row r="96" spans="1:3" s="50" customFormat="1" ht="13.5" outlineLevel="2" thickBot="1">
      <c r="A96" s="49"/>
      <c r="B96" s="50" t="s">
        <v>48</v>
      </c>
      <c r="C96" s="53">
        <v>643500</v>
      </c>
    </row>
    <row r="97" spans="1:3" s="50" customFormat="1" ht="13.5" outlineLevel="2" thickBot="1">
      <c r="A97" s="49"/>
      <c r="C97" s="51">
        <v>643500</v>
      </c>
    </row>
    <row r="98" spans="1:3" s="20" customFormat="1">
      <c r="A98" s="14">
        <v>27</v>
      </c>
      <c r="B98" s="15" t="s">
        <v>26</v>
      </c>
      <c r="C98" s="37">
        <v>0</v>
      </c>
    </row>
    <row r="99" spans="1:3" s="19" customFormat="1">
      <c r="A99" s="14">
        <v>28</v>
      </c>
      <c r="B99" s="15" t="s">
        <v>40</v>
      </c>
      <c r="C99" s="27">
        <v>0</v>
      </c>
    </row>
    <row r="100" spans="1:3" s="19" customFormat="1">
      <c r="A100" s="14">
        <v>29</v>
      </c>
      <c r="B100" s="15" t="s">
        <v>32</v>
      </c>
      <c r="C100" s="31">
        <v>0</v>
      </c>
    </row>
    <row r="101" spans="1:3" s="19" customFormat="1">
      <c r="A101" s="14">
        <v>30</v>
      </c>
      <c r="B101" s="15" t="s">
        <v>43</v>
      </c>
      <c r="C101" s="38">
        <v>0</v>
      </c>
    </row>
    <row r="102" spans="1:3" s="19" customFormat="1">
      <c r="A102" s="30">
        <v>31</v>
      </c>
      <c r="B102" s="15" t="s">
        <v>37</v>
      </c>
      <c r="C102" s="29">
        <v>354046</v>
      </c>
    </row>
    <row r="103" spans="1:3" s="50" customFormat="1" ht="12.75" outlineLevel="2">
      <c r="A103" s="49"/>
      <c r="B103" s="50" t="s">
        <v>49</v>
      </c>
      <c r="C103" s="53">
        <v>5852</v>
      </c>
    </row>
    <row r="104" spans="1:3" s="50" customFormat="1" ht="12.75" outlineLevel="2">
      <c r="A104" s="49"/>
      <c r="B104" s="50" t="s">
        <v>49</v>
      </c>
      <c r="C104" s="53">
        <v>171171</v>
      </c>
    </row>
    <row r="105" spans="1:3" s="50" customFormat="1" ht="12.75" outlineLevel="2">
      <c r="A105" s="49"/>
      <c r="B105" s="50" t="s">
        <v>49</v>
      </c>
      <c r="C105" s="53">
        <v>171171</v>
      </c>
    </row>
    <row r="106" spans="1:3" s="50" customFormat="1" ht="12.75" outlineLevel="2">
      <c r="A106" s="49"/>
      <c r="B106" s="50" t="s">
        <v>49</v>
      </c>
      <c r="C106" s="53">
        <v>5852</v>
      </c>
    </row>
    <row r="107" spans="1:3" s="39" customFormat="1">
      <c r="A107" s="41">
        <v>32</v>
      </c>
      <c r="B107" s="15" t="s">
        <v>66</v>
      </c>
      <c r="C107" s="47">
        <v>2678102.1800000002</v>
      </c>
    </row>
    <row r="108" spans="1:3" s="50" customFormat="1" ht="12.75" outlineLevel="2">
      <c r="A108" s="49"/>
      <c r="B108" s="50" t="s">
        <v>62</v>
      </c>
      <c r="C108" s="53">
        <v>590014.80000000005</v>
      </c>
    </row>
    <row r="109" spans="1:3" s="50" customFormat="1" ht="13.5" outlineLevel="2" thickBot="1">
      <c r="A109" s="49"/>
      <c r="B109" s="50" t="s">
        <v>62</v>
      </c>
      <c r="C109" s="53">
        <v>312709.2</v>
      </c>
    </row>
    <row r="110" spans="1:3" s="50" customFormat="1" ht="13.5" outlineLevel="2" thickBot="1">
      <c r="A110" s="49"/>
      <c r="C110" s="51">
        <f>SUM(C108:C109)</f>
        <v>902724</v>
      </c>
    </row>
    <row r="111" spans="1:3" s="50" customFormat="1" ht="13.5" outlineLevel="2" thickBot="1">
      <c r="A111" s="49"/>
      <c r="B111" s="50" t="s">
        <v>63</v>
      </c>
      <c r="C111" s="53">
        <v>33660</v>
      </c>
    </row>
    <row r="112" spans="1:3" s="50" customFormat="1" ht="13.5" outlineLevel="2" thickBot="1">
      <c r="A112" s="49"/>
      <c r="C112" s="51">
        <v>33660</v>
      </c>
    </row>
    <row r="113" spans="1:3" s="50" customFormat="1" ht="13.5" outlineLevel="2" thickBot="1">
      <c r="A113" s="49"/>
      <c r="B113" s="50" t="s">
        <v>64</v>
      </c>
      <c r="C113" s="53">
        <v>150057.60000000001</v>
      </c>
    </row>
    <row r="114" spans="1:3" s="50" customFormat="1" ht="13.5" outlineLevel="2" thickBot="1">
      <c r="A114" s="49"/>
      <c r="C114" s="51">
        <v>150057.60000000001</v>
      </c>
    </row>
    <row r="115" spans="1:3" s="50" customFormat="1" ht="12.75" outlineLevel="2">
      <c r="A115" s="49"/>
      <c r="B115" s="50" t="s">
        <v>65</v>
      </c>
      <c r="C115" s="53">
        <v>103344.06</v>
      </c>
    </row>
    <row r="116" spans="1:3" s="50" customFormat="1" ht="12.75" outlineLevel="2">
      <c r="A116" s="49"/>
      <c r="B116" s="50" t="s">
        <v>65</v>
      </c>
      <c r="C116" s="53">
        <v>117921.25</v>
      </c>
    </row>
    <row r="117" spans="1:3" s="50" customFormat="1" ht="12.75" outlineLevel="2">
      <c r="A117" s="49"/>
      <c r="B117" s="50" t="s">
        <v>65</v>
      </c>
      <c r="C117" s="53">
        <v>196204.76</v>
      </c>
    </row>
    <row r="118" spans="1:3" s="50" customFormat="1" ht="12.75" outlineLevel="2">
      <c r="A118" s="49"/>
      <c r="B118" s="50" t="s">
        <v>65</v>
      </c>
      <c r="C118" s="53">
        <v>117921.25</v>
      </c>
    </row>
    <row r="119" spans="1:3" s="50" customFormat="1" ht="12.75" outlineLevel="2">
      <c r="A119" s="49"/>
      <c r="B119" s="50" t="s">
        <v>65</v>
      </c>
      <c r="C119" s="53">
        <v>293886.3</v>
      </c>
    </row>
    <row r="120" spans="1:3" s="50" customFormat="1" ht="12.75" outlineLevel="2">
      <c r="A120" s="49"/>
      <c r="B120" s="50" t="s">
        <v>65</v>
      </c>
      <c r="C120" s="53">
        <v>228523.9</v>
      </c>
    </row>
    <row r="121" spans="1:3" s="50" customFormat="1" ht="13.5" outlineLevel="2" thickBot="1">
      <c r="A121" s="49"/>
      <c r="B121" s="50" t="s">
        <v>65</v>
      </c>
      <c r="C121" s="53">
        <v>533859.06000000006</v>
      </c>
    </row>
    <row r="122" spans="1:3" s="50" customFormat="1" ht="13.5" outlineLevel="2" thickBot="1">
      <c r="A122" s="49"/>
      <c r="C122" s="51">
        <f>SUM(C115:C121)</f>
        <v>1591660.58</v>
      </c>
    </row>
    <row r="123" spans="1:3" s="40" customFormat="1">
      <c r="A123" s="41">
        <v>33</v>
      </c>
      <c r="B123" s="15" t="s">
        <v>41</v>
      </c>
      <c r="C123" s="38">
        <v>0</v>
      </c>
    </row>
    <row r="124" spans="1:3" s="19" customFormat="1">
      <c r="A124" s="14">
        <v>34</v>
      </c>
      <c r="B124" s="15" t="s">
        <v>39</v>
      </c>
      <c r="C124" s="48">
        <v>41115921.600000001</v>
      </c>
    </row>
    <row r="125" spans="1:3" s="50" customFormat="1" ht="12.75" outlineLevel="2">
      <c r="A125" s="49"/>
      <c r="B125" s="50" t="s">
        <v>50</v>
      </c>
      <c r="C125" s="53">
        <v>10541935.199999999</v>
      </c>
    </row>
    <row r="126" spans="1:3" s="50" customFormat="1" ht="12.75" outlineLevel="2">
      <c r="A126" s="49"/>
      <c r="B126" s="50" t="s">
        <v>50</v>
      </c>
      <c r="C126" s="53">
        <v>10241220</v>
      </c>
    </row>
    <row r="127" spans="1:3" s="50" customFormat="1" ht="12.75" outlineLevel="2">
      <c r="A127" s="49"/>
      <c r="B127" s="50" t="s">
        <v>50</v>
      </c>
      <c r="C127" s="53">
        <v>10572691.199999999</v>
      </c>
    </row>
    <row r="128" spans="1:3" s="50" customFormat="1" ht="12.75" outlineLevel="2">
      <c r="A128" s="49"/>
      <c r="B128" s="50" t="s">
        <v>50</v>
      </c>
      <c r="C128" s="53">
        <v>9760075.1999999993</v>
      </c>
    </row>
    <row r="129" spans="1:3" s="19" customFormat="1">
      <c r="A129" s="14">
        <v>35</v>
      </c>
      <c r="B129" s="15" t="s">
        <v>27</v>
      </c>
      <c r="C129" s="48">
        <v>0</v>
      </c>
    </row>
    <row r="130" spans="1:3" s="19" customFormat="1" ht="21.75" customHeight="1">
      <c r="A130" s="14">
        <v>36</v>
      </c>
      <c r="B130" s="15" t="s">
        <v>29</v>
      </c>
      <c r="C130" s="27">
        <v>0</v>
      </c>
    </row>
    <row r="131" spans="1:3" s="19" customFormat="1">
      <c r="A131" s="14">
        <v>37</v>
      </c>
      <c r="B131" s="15" t="s">
        <v>33</v>
      </c>
      <c r="C131" s="44">
        <v>0</v>
      </c>
    </row>
    <row r="132" spans="1:3" s="19" customFormat="1">
      <c r="A132" s="14">
        <v>38</v>
      </c>
      <c r="B132" s="15" t="s">
        <v>15</v>
      </c>
      <c r="C132" s="29">
        <v>0</v>
      </c>
    </row>
    <row r="133" spans="1:3" s="19" customFormat="1">
      <c r="A133" s="14">
        <v>39</v>
      </c>
      <c r="B133" s="8" t="s">
        <v>42</v>
      </c>
      <c r="C133" s="43">
        <v>0</v>
      </c>
    </row>
    <row r="134" spans="1:3" s="19" customFormat="1">
      <c r="A134" s="14">
        <v>40</v>
      </c>
      <c r="B134" s="8" t="s">
        <v>11</v>
      </c>
      <c r="C134" s="26">
        <f>C124+C107+C102+C86+C64+C44+C37+C21</f>
        <v>50593255.089999996</v>
      </c>
    </row>
    <row r="135" spans="1:3">
      <c r="C135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2025-08-27T05:51:20Z</dcterms:modified>
</cp:coreProperties>
</file>