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Sheet1!$A$1:$C$84</definedName>
  </definedNames>
  <calcPr calcId="124519"/>
</workbook>
</file>

<file path=xl/calcChain.xml><?xml version="1.0" encoding="utf-8"?>
<calcChain xmlns="http://schemas.openxmlformats.org/spreadsheetml/2006/main">
  <c r="C84" i="1"/>
  <c r="C64"/>
  <c r="C61"/>
  <c r="C57"/>
  <c r="C50"/>
  <c r="C39"/>
  <c r="C34"/>
  <c r="C27"/>
  <c r="C49"/>
  <c r="C20" l="1"/>
  <c r="C13"/>
  <c r="D8" i="2"/>
  <c r="B5"/>
  <c r="A6"/>
</calcChain>
</file>

<file path=xl/sharedStrings.xml><?xml version="1.0" encoding="utf-8"?>
<sst xmlns="http://schemas.openxmlformats.org/spreadsheetml/2006/main" count="74" uniqueCount="49">
  <si>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</si>
  <si>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</si>
  <si>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</si>
  <si>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</si>
  <si>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</si>
  <si>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</si>
  <si>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</si>
  <si>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</si>
  <si>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</si>
  <si>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</si>
  <si>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</si>
  <si>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</si>
  <si>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</si>
  <si>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</si>
  <si>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</si>
  <si>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</si>
  <si>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</si>
  <si>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</si>
  <si>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</si>
  <si>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</si>
  <si>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</si>
  <si>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</si>
  <si>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</si>
  <si>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</si>
  <si>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</si>
  <si>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</si>
  <si>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</si>
  <si>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</si>
  <si>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</si>
  <si>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</si>
  <si>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</si>
  <si>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</si>
  <si>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</si>
  <si>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</si>
  <si>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</si>
  <si>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</si>
  <si>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</si>
  <si>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БР.5</t>
  </si>
  <si>
    <t>24.01.2024.</t>
  </si>
  <si>
    <t>PHOENIX PHARMA DOO BEOGRAD</t>
  </si>
  <si>
    <t>BEOHEM-3 d.o.o.</t>
  </si>
  <si>
    <t>MEDIKUNION DOO</t>
  </si>
  <si>
    <t>Amicus SRB d.o.o.</t>
  </si>
  <si>
    <t>VEGA DOO</t>
  </si>
  <si>
    <t>B. Braun Adria RSRB d.o.o.</t>
  </si>
  <si>
    <t>Sopharma Trading</t>
  </si>
  <si>
    <t>Farmalogist d.o.o.</t>
  </si>
  <si>
    <t>ADOC D.O.O. Beograd</t>
  </si>
  <si>
    <t>Magna Pharmacia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</si>
</sst>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9" fillId="2" borderId="0" xfId="0" applyFont="1" applyFill="1" applyAlignment="1">
      <alignment vertical="top"/>
    </xf>
    <xf numFmtId="4" fontId="9" fillId="2" borderId="0" xfId="0" applyNumberFormat="1" applyFont="1" applyFill="1" applyAlignment="1">
      <alignment horizontal="right" vertical="top"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 horizontal="right" vertical="top"/>
    </xf>
    <xf numFmtId="4" fontId="10" fillId="0" borderId="13" xfId="0" applyNumberFormat="1" applyFont="1" applyBorder="1" applyAlignment="1">
      <alignment horizontal="right" vertical="top"/>
    </xf>
    <xf numFmtId="4" fontId="11" fillId="0" borderId="13" xfId="0" applyNumberFormat="1" applyFont="1" applyBorder="1" applyAlignment="1">
      <alignment horizontal="right" vertical="top"/>
    </xf>
    <xf numFmtId="4" fontId="12" fillId="2" borderId="0" xfId="0" applyNumberFormat="1" applyFont="1" applyFill="1" applyAlignment="1">
      <alignment horizontal="right" vertical="top"/>
    </xf>
    <xf numFmtId="4" fontId="12" fillId="0" borderId="0" xfId="0" applyNumberFormat="1" applyFont="1" applyAlignment="1">
      <alignment horizontal="right" vertical="top"/>
    </xf>
    <xf numFmtId="4" fontId="13" fillId="0" borderId="13" xfId="0" applyNumberFormat="1" applyFont="1" applyBorder="1" applyAlignment="1">
      <alignment horizontal="right" vertical="top"/>
    </xf>
    <xf numFmtId="4" fontId="11" fillId="0" borderId="1" xfId="0" applyNumberFormat="1" applyFont="1" applyBorder="1"/>
    <xf numFmtId="4" fontId="14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view="pageBreakPreview" topLeftCell="A18" zoomScaleSheetLayoutView="100" workbookViewId="0">
      <selection activeCell="H30" sqref="H30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5" t="s">
        <v>37</v>
      </c>
      <c r="B1" s="26"/>
      <c r="C1" s="27"/>
    </row>
    <row r="2" spans="1:3" s="1" customFormat="1" ht="39" customHeight="1">
      <c r="A2" s="28"/>
      <c r="B2" s="29"/>
      <c r="C2" s="30"/>
    </row>
    <row r="3" spans="1:3" s="2" customFormat="1" ht="23.25" customHeight="1">
      <c r="A3" s="31"/>
      <c r="B3" s="32"/>
      <c r="C3" s="33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3536816.1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v>3563816.1</v>
      </c>
    </row>
    <row r="13" spans="1:3" s="2" customFormat="1" hidden="1">
      <c r="B13" s="9"/>
      <c r="C13" s="20">
        <f>SUM(C8:C12)</f>
        <v>3563816.1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34" t="s">
        <v>10</v>
      </c>
      <c r="C16" s="35"/>
    </row>
    <row r="17" spans="1:3" s="2" customFormat="1" ht="24" customHeight="1">
      <c r="A17" s="3">
        <v>10</v>
      </c>
      <c r="B17" s="9" t="s">
        <v>15</v>
      </c>
      <c r="C17" s="1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 ht="18.75" thickBot="1">
      <c r="A19" s="11">
        <v>12</v>
      </c>
      <c r="B19" s="9" t="s">
        <v>20</v>
      </c>
      <c r="C19" s="18">
        <v>0</v>
      </c>
    </row>
    <row r="20" spans="1:3" s="12" customFormat="1" ht="18.75" thickBot="1">
      <c r="A20" s="11">
        <v>13</v>
      </c>
      <c r="B20" s="9" t="s">
        <v>23</v>
      </c>
      <c r="C20" s="43">
        <f>C49+C45+C43+C41+C39+C36+C34+C27</f>
        <v>2421442.12</v>
      </c>
    </row>
    <row r="21" spans="1:3" s="38" customFormat="1" ht="15">
      <c r="A21" s="38" t="s">
        <v>46</v>
      </c>
      <c r="B21" s="39"/>
      <c r="C21" s="44">
        <v>2514.0500000000002</v>
      </c>
    </row>
    <row r="22" spans="1:3" s="40" customFormat="1" ht="15">
      <c r="A22" s="40" t="s">
        <v>46</v>
      </c>
      <c r="B22" s="41"/>
      <c r="C22" s="45">
        <v>11558.97</v>
      </c>
    </row>
    <row r="23" spans="1:3" s="40" customFormat="1" ht="15">
      <c r="A23" s="40" t="s">
        <v>46</v>
      </c>
      <c r="B23" s="41"/>
      <c r="C23" s="45">
        <v>24766.01</v>
      </c>
    </row>
    <row r="24" spans="1:3" s="40" customFormat="1" ht="15">
      <c r="A24" s="40" t="s">
        <v>46</v>
      </c>
      <c r="B24" s="41"/>
      <c r="C24" s="45">
        <v>71616.600000000006</v>
      </c>
    </row>
    <row r="25" spans="1:3" s="40" customFormat="1" ht="15">
      <c r="A25" s="40" t="s">
        <v>46</v>
      </c>
      <c r="B25" s="41"/>
      <c r="C25" s="45">
        <v>165813.56</v>
      </c>
    </row>
    <row r="26" spans="1:3" s="40" customFormat="1" ht="15.75" thickBot="1">
      <c r="A26" s="40" t="s">
        <v>46</v>
      </c>
      <c r="B26" s="41"/>
      <c r="C26" s="45">
        <v>213958.36</v>
      </c>
    </row>
    <row r="27" spans="1:3" s="40" customFormat="1" ht="16.5" thickBot="1">
      <c r="B27" s="42"/>
      <c r="C27" s="46">
        <f>SUM(C21:C26)</f>
        <v>490227.55</v>
      </c>
    </row>
    <row r="28" spans="1:3" s="40" customFormat="1" ht="15">
      <c r="A28" s="40" t="s">
        <v>45</v>
      </c>
      <c r="B28" s="41"/>
      <c r="C28" s="45">
        <v>4787.2</v>
      </c>
    </row>
    <row r="29" spans="1:3" s="40" customFormat="1" ht="15">
      <c r="A29" s="40" t="s">
        <v>45</v>
      </c>
      <c r="B29" s="41"/>
      <c r="C29" s="45">
        <v>5058.57</v>
      </c>
    </row>
    <row r="30" spans="1:3" s="40" customFormat="1" ht="15">
      <c r="A30" s="40" t="s">
        <v>45</v>
      </c>
      <c r="B30" s="41"/>
      <c r="C30" s="45">
        <v>5589.1</v>
      </c>
    </row>
    <row r="31" spans="1:3" s="40" customFormat="1" ht="15">
      <c r="A31" s="40" t="s">
        <v>45</v>
      </c>
      <c r="B31" s="41"/>
      <c r="C31" s="45">
        <v>7920</v>
      </c>
    </row>
    <row r="32" spans="1:3" s="40" customFormat="1" ht="15">
      <c r="A32" s="40" t="s">
        <v>45</v>
      </c>
      <c r="B32" s="41"/>
      <c r="C32" s="45">
        <v>61036.58</v>
      </c>
    </row>
    <row r="33" spans="1:3" s="40" customFormat="1" ht="15.75" thickBot="1">
      <c r="A33" s="40" t="s">
        <v>45</v>
      </c>
      <c r="B33" s="41"/>
      <c r="C33" s="45">
        <v>78838.100000000006</v>
      </c>
    </row>
    <row r="34" spans="1:3" s="40" customFormat="1" ht="16.5" thickBot="1">
      <c r="B34" s="42"/>
      <c r="C34" s="46">
        <f>SUM(C28:C33)</f>
        <v>163229.55000000002</v>
      </c>
    </row>
    <row r="35" spans="1:3" s="40" customFormat="1" ht="15.75" thickBot="1">
      <c r="A35" s="40" t="s">
        <v>44</v>
      </c>
      <c r="B35" s="41"/>
      <c r="C35" s="45">
        <v>72237</v>
      </c>
    </row>
    <row r="36" spans="1:3" s="40" customFormat="1" ht="16.5" thickBot="1">
      <c r="B36" s="42"/>
      <c r="C36" s="46">
        <v>72237</v>
      </c>
    </row>
    <row r="37" spans="1:3" s="40" customFormat="1" ht="15">
      <c r="A37" s="40" t="s">
        <v>43</v>
      </c>
      <c r="B37" s="41"/>
      <c r="C37" s="45">
        <v>3178.29</v>
      </c>
    </row>
    <row r="38" spans="1:3" s="40" customFormat="1" ht="15.75" thickBot="1">
      <c r="A38" s="40" t="s">
        <v>43</v>
      </c>
      <c r="B38" s="41"/>
      <c r="C38" s="45">
        <v>317122.08</v>
      </c>
    </row>
    <row r="39" spans="1:3" s="40" customFormat="1" ht="16.5" thickBot="1">
      <c r="B39" s="42"/>
      <c r="C39" s="46">
        <f>SUM(C37:C38)</f>
        <v>320300.37</v>
      </c>
    </row>
    <row r="40" spans="1:3" s="40" customFormat="1" ht="15.75" thickBot="1">
      <c r="A40" s="40" t="s">
        <v>42</v>
      </c>
      <c r="B40" s="41"/>
      <c r="C40" s="45">
        <v>437526.54</v>
      </c>
    </row>
    <row r="41" spans="1:3" s="40" customFormat="1" ht="16.5" thickBot="1">
      <c r="B41" s="42"/>
      <c r="C41" s="46">
        <v>437526.54</v>
      </c>
    </row>
    <row r="42" spans="1:3" s="40" customFormat="1" ht="15.75" thickBot="1">
      <c r="A42" s="40" t="s">
        <v>41</v>
      </c>
      <c r="B42" s="41"/>
      <c r="C42" s="45">
        <v>45768.800000000003</v>
      </c>
    </row>
    <row r="43" spans="1:3" s="40" customFormat="1" ht="16.5" thickBot="1">
      <c r="B43" s="42"/>
      <c r="C43" s="46">
        <v>45768.800000000003</v>
      </c>
    </row>
    <row r="44" spans="1:3" s="40" customFormat="1" ht="15.75" thickBot="1">
      <c r="A44" s="40" t="s">
        <v>40</v>
      </c>
      <c r="B44" s="41"/>
      <c r="C44" s="45">
        <v>585946.9</v>
      </c>
    </row>
    <row r="45" spans="1:3" s="40" customFormat="1" ht="16.5" thickBot="1">
      <c r="B45" s="42"/>
      <c r="C45" s="46">
        <v>585946.9</v>
      </c>
    </row>
    <row r="46" spans="1:3" s="40" customFormat="1" ht="15">
      <c r="A46" s="40" t="s">
        <v>39</v>
      </c>
      <c r="B46" s="41"/>
      <c r="C46" s="45">
        <v>6899.86</v>
      </c>
    </row>
    <row r="47" spans="1:3" s="40" customFormat="1" ht="15">
      <c r="A47" s="40" t="s">
        <v>39</v>
      </c>
      <c r="B47" s="41"/>
      <c r="C47" s="45">
        <v>298510.3</v>
      </c>
    </row>
    <row r="48" spans="1:3" s="40" customFormat="1" ht="15.75" thickBot="1">
      <c r="A48" s="40" t="s">
        <v>39</v>
      </c>
      <c r="B48" s="41"/>
      <c r="C48" s="45">
        <v>795.25</v>
      </c>
    </row>
    <row r="49" spans="1:3" s="40" customFormat="1" ht="16.5" thickBot="1">
      <c r="B49" s="42"/>
      <c r="C49" s="46">
        <f>SUM(C46:C48)</f>
        <v>306205.40999999997</v>
      </c>
    </row>
    <row r="50" spans="1:3" s="12" customFormat="1" ht="18.75" thickBot="1">
      <c r="A50" s="11">
        <v>14</v>
      </c>
      <c r="B50" s="9" t="s">
        <v>24</v>
      </c>
      <c r="C50" s="43">
        <f>SUM(C51:C52)</f>
        <v>184468.72</v>
      </c>
    </row>
    <row r="51" spans="1:3" s="36" customFormat="1">
      <c r="A51" s="36" t="s">
        <v>46</v>
      </c>
      <c r="B51" s="37"/>
      <c r="C51" s="45">
        <v>57921.599999999999</v>
      </c>
    </row>
    <row r="52" spans="1:3" s="36" customFormat="1">
      <c r="A52" s="36" t="s">
        <v>46</v>
      </c>
      <c r="B52" s="37"/>
      <c r="C52" s="45">
        <v>126547.12</v>
      </c>
    </row>
    <row r="53" spans="1:3" s="12" customFormat="1" ht="18.75" thickBot="1">
      <c r="A53" s="11">
        <v>15</v>
      </c>
      <c r="B53" s="9" t="s">
        <v>34</v>
      </c>
      <c r="C53" s="47">
        <v>0</v>
      </c>
    </row>
    <row r="54" spans="1:3" s="12" customFormat="1" ht="18.75" thickBot="1">
      <c r="A54" s="11">
        <v>16</v>
      </c>
      <c r="B54" s="9" t="s">
        <v>25</v>
      </c>
      <c r="C54" s="43">
        <v>683207.26</v>
      </c>
    </row>
    <row r="55" spans="1:3" s="40" customFormat="1" ht="15">
      <c r="A55" s="40" t="s">
        <v>47</v>
      </c>
      <c r="B55" s="41"/>
      <c r="C55" s="45">
        <v>227796.66</v>
      </c>
    </row>
    <row r="56" spans="1:3" s="40" customFormat="1" ht="15.75" thickBot="1">
      <c r="A56" s="40" t="s">
        <v>47</v>
      </c>
      <c r="B56" s="41"/>
      <c r="C56" s="45">
        <v>248505.44</v>
      </c>
    </row>
    <row r="57" spans="1:3" s="40" customFormat="1" ht="16.5" thickBot="1">
      <c r="B57" s="42"/>
      <c r="C57" s="46">
        <f>SUM(C55:C56)</f>
        <v>476302.1</v>
      </c>
    </row>
    <row r="58" spans="1:3" s="40" customFormat="1" ht="15">
      <c r="A58" s="40" t="s">
        <v>42</v>
      </c>
      <c r="B58" s="41"/>
      <c r="C58" s="45">
        <v>11677.16</v>
      </c>
    </row>
    <row r="59" spans="1:3" s="40" customFormat="1" ht="15">
      <c r="A59" s="40" t="s">
        <v>42</v>
      </c>
      <c r="B59" s="41"/>
      <c r="C59" s="45">
        <v>17398.919999999998</v>
      </c>
    </row>
    <row r="60" spans="1:3" s="40" customFormat="1" ht="15.75" thickBot="1">
      <c r="A60" s="40" t="s">
        <v>42</v>
      </c>
      <c r="B60" s="41"/>
      <c r="C60" s="45">
        <v>26098.38</v>
      </c>
    </row>
    <row r="61" spans="1:3" s="40" customFormat="1" ht="16.5" thickBot="1">
      <c r="B61" s="42"/>
      <c r="C61" s="46">
        <f>SUM(C58:C60)</f>
        <v>55174.46</v>
      </c>
    </row>
    <row r="62" spans="1:3" s="40" customFormat="1" ht="15">
      <c r="A62" s="40" t="s">
        <v>39</v>
      </c>
      <c r="B62" s="41"/>
      <c r="C62" s="45">
        <v>41292.9</v>
      </c>
    </row>
    <row r="63" spans="1:3" s="40" customFormat="1" ht="15.75" thickBot="1">
      <c r="A63" s="40" t="s">
        <v>39</v>
      </c>
      <c r="B63" s="41"/>
      <c r="C63" s="45">
        <v>110437.8</v>
      </c>
    </row>
    <row r="64" spans="1:3" s="40" customFormat="1" ht="16.5" thickBot="1">
      <c r="B64" s="42"/>
      <c r="C64" s="46">
        <f>SUM(C62:C63)</f>
        <v>151730.70000000001</v>
      </c>
    </row>
    <row r="65" spans="1:3" s="12" customFormat="1">
      <c r="A65" s="11">
        <v>17</v>
      </c>
      <c r="B65" s="9" t="s">
        <v>26</v>
      </c>
      <c r="C65" s="47">
        <v>0</v>
      </c>
    </row>
    <row r="66" spans="1:3" s="12" customFormat="1" ht="36.75" thickBot="1">
      <c r="A66" s="11">
        <v>18</v>
      </c>
      <c r="B66" s="9" t="s">
        <v>27</v>
      </c>
      <c r="C66" s="47">
        <v>0</v>
      </c>
    </row>
    <row r="67" spans="1:3" s="24" customFormat="1" ht="18.75" thickBot="1">
      <c r="A67" s="22">
        <v>19</v>
      </c>
      <c r="B67" s="23" t="s">
        <v>28</v>
      </c>
      <c r="C67" s="43">
        <v>247698</v>
      </c>
    </row>
    <row r="68" spans="1:3" s="40" customFormat="1" ht="15">
      <c r="A68" s="40" t="s">
        <v>48</v>
      </c>
      <c r="B68" s="41"/>
      <c r="C68" s="45">
        <v>41283</v>
      </c>
    </row>
    <row r="69" spans="1:3" s="40" customFormat="1" ht="15">
      <c r="A69" s="40" t="s">
        <v>48</v>
      </c>
      <c r="B69" s="41"/>
      <c r="C69" s="45">
        <v>59400</v>
      </c>
    </row>
    <row r="70" spans="1:3" s="40" customFormat="1" ht="15">
      <c r="A70" s="40" t="s">
        <v>48</v>
      </c>
      <c r="B70" s="41"/>
      <c r="C70" s="45">
        <v>147015</v>
      </c>
    </row>
    <row r="71" spans="1:3" s="12" customFormat="1">
      <c r="A71" s="11">
        <v>20</v>
      </c>
      <c r="B71" s="9" t="s">
        <v>19</v>
      </c>
      <c r="C71" s="47">
        <v>0</v>
      </c>
    </row>
    <row r="72" spans="1:3" s="12" customFormat="1">
      <c r="A72" s="11">
        <v>21</v>
      </c>
      <c r="B72" s="9" t="s">
        <v>31</v>
      </c>
      <c r="C72" s="47">
        <v>0</v>
      </c>
    </row>
    <row r="73" spans="1:3" s="12" customFormat="1" ht="20.25">
      <c r="A73" s="11">
        <v>22</v>
      </c>
      <c r="B73" s="9" t="s">
        <v>30</v>
      </c>
      <c r="C73" s="48">
        <v>0</v>
      </c>
    </row>
    <row r="74" spans="1:3" s="12" customFormat="1">
      <c r="A74" s="11">
        <v>23</v>
      </c>
      <c r="B74" s="9" t="s">
        <v>32</v>
      </c>
      <c r="C74" s="47">
        <v>0</v>
      </c>
    </row>
    <row r="75" spans="1:3" s="12" customFormat="1">
      <c r="A75" s="11">
        <v>24</v>
      </c>
      <c r="B75" s="9" t="s">
        <v>29</v>
      </c>
      <c r="C75" s="47">
        <v>0</v>
      </c>
    </row>
    <row r="76" spans="1:3" s="12" customFormat="1" ht="20.25">
      <c r="A76" s="11">
        <v>25</v>
      </c>
      <c r="B76" s="9" t="s">
        <v>36</v>
      </c>
      <c r="C76" s="48">
        <v>0</v>
      </c>
    </row>
    <row r="77" spans="1:3" s="12" customFormat="1">
      <c r="A77" s="11">
        <v>26</v>
      </c>
      <c r="B77" s="9" t="s">
        <v>22</v>
      </c>
      <c r="C77" s="47">
        <v>0</v>
      </c>
    </row>
    <row r="78" spans="1:3" s="12" customFormat="1">
      <c r="A78" s="11">
        <v>27</v>
      </c>
      <c r="B78" s="9" t="s">
        <v>21</v>
      </c>
      <c r="C78" s="47">
        <v>0</v>
      </c>
    </row>
    <row r="79" spans="1:3" s="12" customFormat="1">
      <c r="A79" s="11">
        <v>28</v>
      </c>
      <c r="B79" s="9" t="s">
        <v>33</v>
      </c>
      <c r="C79" s="47">
        <v>0</v>
      </c>
    </row>
    <row r="80" spans="1:3" s="12" customFormat="1">
      <c r="A80" s="11">
        <v>29</v>
      </c>
      <c r="B80" s="9" t="s">
        <v>35</v>
      </c>
      <c r="C80" s="47">
        <v>0</v>
      </c>
    </row>
    <row r="81" spans="1:3" s="12" customFormat="1">
      <c r="A81" s="11">
        <v>30</v>
      </c>
      <c r="B81" s="9" t="s">
        <v>11</v>
      </c>
      <c r="C81" s="47">
        <v>0</v>
      </c>
    </row>
    <row r="82" spans="1:3" s="12" customFormat="1">
      <c r="A82" s="11">
        <v>31</v>
      </c>
      <c r="B82" s="9" t="s">
        <v>17</v>
      </c>
      <c r="C82" s="47">
        <v>0</v>
      </c>
    </row>
    <row r="83" spans="1:3" s="12" customFormat="1">
      <c r="A83" s="11">
        <v>32</v>
      </c>
      <c r="B83" s="9" t="s">
        <v>16</v>
      </c>
      <c r="C83" s="47">
        <v>0</v>
      </c>
    </row>
    <row r="84" spans="1:3" s="12" customFormat="1" ht="24" customHeight="1">
      <c r="A84" s="11">
        <v>33</v>
      </c>
      <c r="B84" s="13" t="s">
        <v>12</v>
      </c>
      <c r="C84" s="47">
        <f>C67+C54+C50+C20</f>
        <v>3536816.1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2024-01-25T07:45:32Z</cp:lastPrinted>
  <dcterms:created xsi:type="dcterms:W3CDTF">2014-08-15T07:01:30Z</dcterms:created>
  <dcterms:modified xsi:type="dcterms:W3CDTF">2024-01-25T07:45:46Z</dcterms:modified>
</cp:coreProperties>
</file>