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Sheet1!$A$1:$C$74</definedName>
  </definedNames>
  <calcPr calcId="124519"/>
</workbook>
</file>

<file path=xl/calcChain.xml><?xml version="1.0" encoding="utf-8"?>
<calcChain xmlns="http://schemas.openxmlformats.org/spreadsheetml/2006/main">
  <c r="C74" i="1"/>
  <c r="C45"/>
  <c r="C49"/>
  <c r="C47"/>
  <c r="C44"/>
  <c r="C42"/>
  <c r="C40"/>
  <c r="C38"/>
  <c r="C21" l="1"/>
  <c r="D8" i="2"/>
  <c r="B5"/>
  <c r="A6"/>
</calcChain>
</file>

<file path=xl/sharedStrings.xml><?xml version="1.0" encoding="utf-8"?>
<sst xmlns="http://schemas.openxmlformats.org/spreadsheetml/2006/main" count="69" uniqueCount="52">
  <si>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</si>
  <si>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</si>
  <si>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</si>
  <si>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</si>
  <si>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</si>
  <si>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</si>
  <si>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</si>
  <si>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</si>
  <si>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</si>
  <si>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</si>
  <si>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</si>
  <si>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</si>
  <si>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</si>
  <si>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</si>
  <si>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</si>
  <si>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</si>
  <si>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</si>
  <si>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</si>
  <si>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</si>
  <si>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</si>
  <si>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</si>
  <si>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</si>
  <si>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</si>
  <si>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</si>
  <si>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</si>
  <si>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</si>
  <si>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</si>
  <si>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</si>
  <si>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</si>
  <si>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</si>
  <si>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</si>
  <si>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</si>
  <si>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</si>
  <si>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</si>
  <si>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</si>
  <si>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</si>
  <si>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</si>
  <si>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</si>
  <si>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</si>
  <si>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</si>
  <si>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</si>
  <si>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</si>
  <si>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</si>
  <si>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</si>
  <si>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</si>
  <si>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15.09.2025.g.</t>
  </si>
  <si>
    <t>ПРОМЕНЕ НА РАЧУНУ "ОБ СТЕФАН ВИСОКИ"SMED.PALANKA  840-0000000211661-10 ИЗВОД БР. 88</t>
  </si>
  <si>
    <t>Farmalogist d.o.o.</t>
  </si>
  <si>
    <t>MEDICA LINEA PHARM DOO</t>
  </si>
  <si>
    <t>Mark Medical doo</t>
  </si>
  <si>
    <t>Magna Pharmacia</t>
  </si>
  <si>
    <t>INOPHARM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</si>
</sst>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0" fontId="3" fillId="0" borderId="12" xfId="0" applyFont="1" applyBorder="1"/>
    <xf numFmtId="4" fontId="0" fillId="0" borderId="3" xfId="0" applyNumberFormat="1" applyBorder="1" applyAlignment="1">
      <alignment horizontal="right" vertical="top"/>
    </xf>
    <xf numFmtId="4" fontId="7" fillId="0" borderId="16" xfId="0" applyNumberFormat="1" applyFont="1" applyBorder="1" applyAlignment="1">
      <alignment horizontal="right" vertical="top"/>
    </xf>
    <xf numFmtId="4" fontId="0" fillId="0" borderId="17" xfId="0" applyNumberForma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5"/>
  <sheetViews>
    <sheetView tabSelected="1" view="pageBreakPreview" topLeftCell="A21" zoomScaleSheetLayoutView="100" workbookViewId="0">
      <selection activeCell="C75" sqref="C7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46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1568379.54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1568379.54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9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2">
        <v>0</v>
      </c>
    </row>
    <row r="21" spans="1:3" s="16" customFormat="1" ht="24" customHeight="1">
      <c r="A21" s="33">
        <v>14</v>
      </c>
      <c r="B21" s="15" t="s">
        <v>20</v>
      </c>
      <c r="C21" s="29">
        <f>SUM(C38+C40+C42+C44)</f>
        <v>1506109.6400000001</v>
      </c>
    </row>
    <row r="22" spans="1:3" s="16" customFormat="1" ht="24" customHeight="1">
      <c r="A22" s="33"/>
      <c r="B22" s="61" t="s">
        <v>47</v>
      </c>
      <c r="C22" s="62">
        <v>3939.87</v>
      </c>
    </row>
    <row r="23" spans="1:3" s="16" customFormat="1" ht="24" customHeight="1">
      <c r="A23" s="33"/>
      <c r="B23" s="61" t="s">
        <v>47</v>
      </c>
      <c r="C23" s="62">
        <v>14234.81</v>
      </c>
    </row>
    <row r="24" spans="1:3" s="16" customFormat="1" ht="24" customHeight="1">
      <c r="A24" s="33"/>
      <c r="B24" s="61" t="s">
        <v>47</v>
      </c>
      <c r="C24" s="62">
        <v>156797.41</v>
      </c>
    </row>
    <row r="25" spans="1:3" s="16" customFormat="1" ht="24" customHeight="1">
      <c r="A25" s="33"/>
      <c r="B25" s="61" t="s">
        <v>47</v>
      </c>
      <c r="C25" s="62">
        <v>36817.440000000002</v>
      </c>
    </row>
    <row r="26" spans="1:3" s="16" customFormat="1" ht="24" customHeight="1">
      <c r="A26" s="33"/>
      <c r="B26" s="61" t="s">
        <v>47</v>
      </c>
      <c r="C26" s="62">
        <v>70329.600000000006</v>
      </c>
    </row>
    <row r="27" spans="1:3" s="16" customFormat="1" ht="24" customHeight="1">
      <c r="A27" s="33"/>
      <c r="B27" s="61" t="s">
        <v>47</v>
      </c>
      <c r="C27" s="62">
        <v>96094.35</v>
      </c>
    </row>
    <row r="28" spans="1:3" s="16" customFormat="1" ht="24" customHeight="1">
      <c r="A28" s="33"/>
      <c r="B28" s="61" t="s">
        <v>47</v>
      </c>
      <c r="C28" s="62">
        <v>33179.96</v>
      </c>
    </row>
    <row r="29" spans="1:3" s="16" customFormat="1" ht="24" customHeight="1">
      <c r="A29" s="33"/>
      <c r="B29" s="61" t="s">
        <v>47</v>
      </c>
      <c r="C29" s="62">
        <v>160863.12</v>
      </c>
    </row>
    <row r="30" spans="1:3" s="16" customFormat="1" ht="24" customHeight="1">
      <c r="A30" s="33"/>
      <c r="B30" s="61" t="s">
        <v>47</v>
      </c>
      <c r="C30" s="62">
        <v>13147.2</v>
      </c>
    </row>
    <row r="31" spans="1:3" s="16" customFormat="1" ht="24" customHeight="1">
      <c r="A31" s="33"/>
      <c r="B31" s="61" t="s">
        <v>47</v>
      </c>
      <c r="C31" s="62">
        <v>80431.56</v>
      </c>
    </row>
    <row r="32" spans="1:3" s="16" customFormat="1" ht="24" customHeight="1">
      <c r="A32" s="33"/>
      <c r="B32" s="61" t="s">
        <v>47</v>
      </c>
      <c r="C32" s="62">
        <v>22732.04</v>
      </c>
    </row>
    <row r="33" spans="1:4" s="16" customFormat="1" ht="24" customHeight="1">
      <c r="A33" s="33"/>
      <c r="B33" s="61" t="s">
        <v>47</v>
      </c>
      <c r="C33" s="62">
        <v>37415.4</v>
      </c>
    </row>
    <row r="34" spans="1:4" s="16" customFormat="1" ht="24" customHeight="1">
      <c r="A34" s="33"/>
      <c r="B34" s="61" t="s">
        <v>47</v>
      </c>
      <c r="C34" s="62">
        <v>65013.3</v>
      </c>
    </row>
    <row r="35" spans="1:4" s="16" customFormat="1" ht="24" customHeight="1">
      <c r="A35" s="33"/>
      <c r="B35" s="61" t="s">
        <v>47</v>
      </c>
      <c r="C35" s="62">
        <v>9849.68</v>
      </c>
    </row>
    <row r="36" spans="1:4" s="16" customFormat="1" ht="24" customHeight="1">
      <c r="A36" s="33"/>
      <c r="B36" s="61" t="s">
        <v>47</v>
      </c>
      <c r="C36" s="62">
        <v>70329.600000000006</v>
      </c>
    </row>
    <row r="37" spans="1:4" s="16" customFormat="1" ht="24" customHeight="1" thickBot="1">
      <c r="A37" s="33"/>
      <c r="B37" s="61" t="s">
        <v>47</v>
      </c>
      <c r="C37" s="65">
        <v>11606.1</v>
      </c>
    </row>
    <row r="38" spans="1:4" s="16" customFormat="1" ht="24" customHeight="1" thickBot="1">
      <c r="A38" s="33"/>
      <c r="B38" s="63"/>
      <c r="C38" s="66">
        <f>SUM(C22:C37)</f>
        <v>882781.44000000018</v>
      </c>
      <c r="D38" s="64"/>
    </row>
    <row r="39" spans="1:4" s="16" customFormat="1" ht="24" customHeight="1" thickBot="1">
      <c r="A39" s="33"/>
      <c r="B39" s="61" t="s">
        <v>48</v>
      </c>
      <c r="C39" s="67">
        <v>189225.3</v>
      </c>
    </row>
    <row r="40" spans="1:4" s="16" customFormat="1" ht="24" customHeight="1" thickBot="1">
      <c r="A40" s="33"/>
      <c r="B40" s="63"/>
      <c r="C40" s="66">
        <f>SUM(C39)</f>
        <v>189225.3</v>
      </c>
      <c r="D40" s="64"/>
    </row>
    <row r="41" spans="1:4" s="16" customFormat="1" ht="24" customHeight="1" thickBot="1">
      <c r="A41" s="33"/>
      <c r="B41" s="61" t="s">
        <v>49</v>
      </c>
      <c r="C41" s="67">
        <v>46568.5</v>
      </c>
    </row>
    <row r="42" spans="1:4" s="16" customFormat="1" ht="24" customHeight="1" thickBot="1">
      <c r="A42" s="33"/>
      <c r="B42" s="63"/>
      <c r="C42" s="66">
        <f>SUM(C41)</f>
        <v>46568.5</v>
      </c>
      <c r="D42" s="64"/>
    </row>
    <row r="43" spans="1:4" s="16" customFormat="1" ht="24" customHeight="1" thickBot="1">
      <c r="A43" s="33"/>
      <c r="B43" s="61" t="s">
        <v>50</v>
      </c>
      <c r="C43" s="67">
        <v>387534.4</v>
      </c>
    </row>
    <row r="44" spans="1:4" s="16" customFormat="1" ht="24" customHeight="1" thickBot="1">
      <c r="A44" s="33"/>
      <c r="B44" s="63"/>
      <c r="C44" s="66">
        <f>SUM(C43)</f>
        <v>387534.4</v>
      </c>
      <c r="D44" s="64"/>
    </row>
    <row r="45" spans="1:4" s="16" customFormat="1" ht="24" customHeight="1">
      <c r="A45" s="14">
        <v>15</v>
      </c>
      <c r="B45" s="15" t="s">
        <v>21</v>
      </c>
      <c r="C45" s="46">
        <f>SUM(C47+C49)</f>
        <v>62269.900000000009</v>
      </c>
    </row>
    <row r="46" spans="1:4" s="16" customFormat="1" ht="24" customHeight="1" thickBot="1">
      <c r="A46" s="14"/>
      <c r="B46" s="61" t="s">
        <v>47</v>
      </c>
      <c r="C46" s="65">
        <v>40508.160000000003</v>
      </c>
    </row>
    <row r="47" spans="1:4" s="16" customFormat="1" ht="24" customHeight="1" thickBot="1">
      <c r="A47" s="14"/>
      <c r="B47" s="63"/>
      <c r="C47" s="66">
        <f>SUM(C46)</f>
        <v>40508.160000000003</v>
      </c>
      <c r="D47" s="64"/>
    </row>
    <row r="48" spans="1:4" s="16" customFormat="1" ht="24" customHeight="1" thickBot="1">
      <c r="A48" s="14"/>
      <c r="B48" s="61" t="s">
        <v>51</v>
      </c>
      <c r="C48" s="67">
        <v>21761.74</v>
      </c>
    </row>
    <row r="49" spans="1:4" s="16" customFormat="1" ht="24" customHeight="1" thickBot="1">
      <c r="A49" s="14"/>
      <c r="B49" s="63"/>
      <c r="C49" s="66">
        <f>SUM(C48)</f>
        <v>21761.74</v>
      </c>
      <c r="D49" s="64"/>
    </row>
    <row r="50" spans="1:4" s="16" customFormat="1" ht="24.75" customHeight="1">
      <c r="A50" s="14">
        <v>16</v>
      </c>
      <c r="B50" s="15" t="s">
        <v>28</v>
      </c>
      <c r="C50" s="43">
        <v>0</v>
      </c>
    </row>
    <row r="51" spans="1:4" s="19" customFormat="1">
      <c r="A51" s="14">
        <v>17</v>
      </c>
      <c r="B51" s="17" t="s">
        <v>35</v>
      </c>
      <c r="C51" s="31">
        <v>0</v>
      </c>
    </row>
    <row r="52" spans="1:4" s="19" customFormat="1">
      <c r="A52" s="14">
        <v>18</v>
      </c>
      <c r="B52" s="17" t="s">
        <v>38</v>
      </c>
      <c r="C52" s="31">
        <v>0</v>
      </c>
    </row>
    <row r="53" spans="1:4" s="19" customFormat="1">
      <c r="A53" s="14">
        <v>19</v>
      </c>
      <c r="B53" s="17" t="s">
        <v>22</v>
      </c>
      <c r="C53" s="31">
        <v>0</v>
      </c>
    </row>
    <row r="54" spans="1:4" s="19" customFormat="1">
      <c r="A54" s="14">
        <v>20</v>
      </c>
      <c r="B54" s="15" t="s">
        <v>30</v>
      </c>
      <c r="C54" s="29">
        <v>0</v>
      </c>
    </row>
    <row r="55" spans="1:4" s="19" customFormat="1">
      <c r="A55" s="14">
        <v>21</v>
      </c>
      <c r="B55" s="18" t="s">
        <v>23</v>
      </c>
      <c r="C55" s="27">
        <v>0</v>
      </c>
    </row>
    <row r="56" spans="1:4" s="19" customFormat="1">
      <c r="A56" s="32">
        <v>22</v>
      </c>
      <c r="B56" s="18" t="s">
        <v>34</v>
      </c>
      <c r="C56" s="27">
        <v>0</v>
      </c>
    </row>
    <row r="57" spans="1:4" s="19" customFormat="1" ht="16.5" customHeight="1">
      <c r="A57" s="14">
        <v>23</v>
      </c>
      <c r="B57" s="15" t="s">
        <v>31</v>
      </c>
      <c r="C57" s="36">
        <v>0</v>
      </c>
    </row>
    <row r="58" spans="1:4" s="19" customFormat="1">
      <c r="A58" s="14">
        <v>24</v>
      </c>
      <c r="B58" s="15" t="s">
        <v>18</v>
      </c>
      <c r="C58" s="37">
        <v>0</v>
      </c>
    </row>
    <row r="59" spans="1:4" s="19" customFormat="1" ht="16.5" customHeight="1">
      <c r="A59" s="14">
        <v>25</v>
      </c>
      <c r="B59" s="15" t="s">
        <v>25</v>
      </c>
      <c r="C59" s="49">
        <v>0</v>
      </c>
    </row>
    <row r="60" spans="1:4" s="19" customFormat="1" ht="16.5" customHeight="1">
      <c r="A60" s="14">
        <v>26</v>
      </c>
      <c r="B60" s="15" t="s">
        <v>24</v>
      </c>
      <c r="C60" s="29">
        <v>0</v>
      </c>
    </row>
    <row r="61" spans="1:4" s="20" customFormat="1">
      <c r="A61" s="14">
        <v>27</v>
      </c>
      <c r="B61" s="15" t="s">
        <v>26</v>
      </c>
      <c r="C61" s="37">
        <v>0</v>
      </c>
    </row>
    <row r="62" spans="1:4" s="19" customFormat="1">
      <c r="A62" s="14">
        <v>28</v>
      </c>
      <c r="B62" s="15" t="s">
        <v>40</v>
      </c>
      <c r="C62" s="27">
        <v>0</v>
      </c>
    </row>
    <row r="63" spans="1:4" s="19" customFormat="1">
      <c r="A63" s="14">
        <v>29</v>
      </c>
      <c r="B63" s="15" t="s">
        <v>32</v>
      </c>
      <c r="C63" s="31">
        <v>0</v>
      </c>
    </row>
    <row r="64" spans="1:4" s="19" customFormat="1">
      <c r="A64" s="14">
        <v>30</v>
      </c>
      <c r="B64" s="15" t="s">
        <v>43</v>
      </c>
      <c r="C64" s="38">
        <v>0</v>
      </c>
    </row>
    <row r="65" spans="1:3" s="19" customFormat="1">
      <c r="A65" s="30">
        <v>31</v>
      </c>
      <c r="B65" s="15" t="s">
        <v>37</v>
      </c>
      <c r="C65" s="29">
        <v>0</v>
      </c>
    </row>
    <row r="66" spans="1:3" s="39" customFormat="1">
      <c r="A66" s="41">
        <v>32</v>
      </c>
      <c r="B66" s="15" t="s">
        <v>44</v>
      </c>
      <c r="C66" s="47">
        <v>0</v>
      </c>
    </row>
    <row r="67" spans="1:3" s="40" customFormat="1">
      <c r="A67" s="41">
        <v>33</v>
      </c>
      <c r="B67" s="15" t="s">
        <v>41</v>
      </c>
      <c r="C67" s="38">
        <v>0</v>
      </c>
    </row>
    <row r="68" spans="1:3" s="19" customFormat="1">
      <c r="A68" s="14">
        <v>34</v>
      </c>
      <c r="B68" s="15" t="s">
        <v>39</v>
      </c>
      <c r="C68" s="48">
        <v>0</v>
      </c>
    </row>
    <row r="69" spans="1:3" s="19" customFormat="1">
      <c r="A69" s="14">
        <v>35</v>
      </c>
      <c r="B69" s="15" t="s">
        <v>27</v>
      </c>
      <c r="C69" s="48">
        <v>0</v>
      </c>
    </row>
    <row r="70" spans="1:3" s="19" customFormat="1" ht="21.75" customHeight="1">
      <c r="A70" s="14">
        <v>36</v>
      </c>
      <c r="B70" s="15" t="s">
        <v>29</v>
      </c>
      <c r="C70" s="27">
        <v>0</v>
      </c>
    </row>
    <row r="71" spans="1:3" s="19" customFormat="1">
      <c r="A71" s="14">
        <v>37</v>
      </c>
      <c r="B71" s="15" t="s">
        <v>33</v>
      </c>
      <c r="C71" s="44">
        <v>0</v>
      </c>
    </row>
    <row r="72" spans="1:3" s="19" customFormat="1">
      <c r="A72" s="14">
        <v>38</v>
      </c>
      <c r="B72" s="15" t="s">
        <v>15</v>
      </c>
      <c r="C72" s="29">
        <v>0</v>
      </c>
    </row>
    <row r="73" spans="1:3" s="19" customFormat="1">
      <c r="A73" s="14">
        <v>39</v>
      </c>
      <c r="B73" s="8" t="s">
        <v>42</v>
      </c>
      <c r="C73" s="43">
        <v>0</v>
      </c>
    </row>
    <row r="74" spans="1:3" s="19" customFormat="1">
      <c r="A74" s="14">
        <v>40</v>
      </c>
      <c r="B74" s="8" t="s">
        <v>11</v>
      </c>
      <c r="C74" s="29">
        <f>SUM(C45+C21)</f>
        <v>1568379.54</v>
      </c>
    </row>
    <row r="75" spans="1:3">
      <c r="C75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2025-09-15T12:19:38Z</dcterms:modified>
</cp:coreProperties>
</file>