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Sheet1!$A$1:$C$119</definedName>
  </definedNames>
  <calcPr calcId="124519"/>
</workbook>
</file>

<file path=xl/calcChain.xml><?xml version="1.0" encoding="utf-8"?>
<calcChain xmlns="http://schemas.openxmlformats.org/spreadsheetml/2006/main">
  <c r="C118" i="1"/>
  <c r="B93"/>
  <c r="B108"/>
  <c r="B86"/>
  <c r="B81"/>
  <c r="B74"/>
  <c r="B47"/>
  <c r="B30" i="2"/>
  <c r="C31"/>
  <c r="C13" i="1" l="1"/>
</calcChain>
</file>

<file path=xl/sharedStrings.xml><?xml version="1.0" encoding="utf-8"?>
<sst xmlns="http://schemas.openxmlformats.org/spreadsheetml/2006/main" count="112" uniqueCount="74">
  <si>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</si>
  <si>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</si>
  <si>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</si>
  <si>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</si>
  <si>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</si>
  <si>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</si>
  <si>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</si>
  <si>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</si>
  <si>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</si>
  <si>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</si>
  <si>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</si>
  <si>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</si>
  <si>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</si>
  <si>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</si>
  <si>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</si>
  <si>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</si>
  <si>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</si>
  <si>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</si>
  <si>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</si>
  <si>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</si>
  <si>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</si>
  <si>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</si>
  <si>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</si>
  <si>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</si>
  <si>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</si>
  <si>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</si>
  <si>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</si>
  <si>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</si>
  <si>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</si>
  <si>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</si>
  <si>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</si>
  <si>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</si>
  <si>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</si>
  <si>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</si>
  <si>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</si>
  <si>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</si>
  <si>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</si>
  <si>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</si>
  <si>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</si>
  <si>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</si>
  <si>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</si>
  <si>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</si>
  <si>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Остали уградни материјал-асигнација</t>
  </si>
  <si>
    <t>MESSER TEHNOGAS A.D.</t>
  </si>
  <si>
    <t>JKP VODOVOD</t>
  </si>
  <si>
    <t>ALEKSANDAR SUBOTIĆ PR RADNJA ZA PROIZVODNJU MAŠINA SUBO MONT RADOVANJE</t>
  </si>
  <si>
    <t>AC RAKIĆ DOO</t>
  </si>
  <si>
    <t>JUNIOR AUTO</t>
  </si>
  <si>
    <t>UNIVERZITET U KRAGUJEVCU - FAKULTET MEDICINSKIH NAUKA</t>
  </si>
  <si>
    <t>SRF "OPTIMUS D"</t>
  </si>
  <si>
    <t>MEDICINSKI FAKULTET -BEOGRAD</t>
  </si>
  <si>
    <t>SZR ELEKTROCENTAR -MS</t>
  </si>
  <si>
    <t>DELTA GRAF DOO</t>
  </si>
  <si>
    <t>ELEKTRO FLEŠ</t>
  </si>
  <si>
    <t>BEO MEDICAL TRADE</t>
  </si>
  <si>
    <t>INTERKOMERC D.O.O.</t>
  </si>
  <si>
    <t>PWW DOO NIS OGRANAK SMEDEREVSKA PALANKA</t>
  </si>
  <si>
    <t>VALJAVIČAR D.O.O.</t>
  </si>
  <si>
    <t>ZAVOD ZA BIOCIDE I MED. EKOLOGIJU</t>
  </si>
  <si>
    <t>METRECO DOO</t>
  </si>
  <si>
    <t>FLORA KOMERC D.O.O.</t>
  </si>
  <si>
    <t>SUPERLAB D.O.O.</t>
  </si>
  <si>
    <t>TP HELENA GRAF DOO</t>
  </si>
  <si>
    <t>INSTITUT ZA TRANSFUZIJU KRVI</t>
  </si>
  <si>
    <t>"MIHAJLOVIĆ" D.O.O.</t>
  </si>
  <si>
    <t>MAGNA PHARMACIA D.O.O.</t>
  </si>
  <si>
    <t>INEL MEDIK VP DOO</t>
  </si>
  <si>
    <t>PROSPERA D.O.O.</t>
  </si>
  <si>
    <t>PROMEDIA D.O.O.</t>
  </si>
  <si>
    <t>Санитетски и медицински потрошни материјал-реагенси асигнација-варијабилни</t>
  </si>
  <si>
    <t>SINOFARM DOO</t>
  </si>
  <si>
    <t>HEMICO D.O.O.</t>
  </si>
  <si>
    <t>ПРОМЕНЕ НА РАЧУНУ "ОБ СТЕФАН ВИСОКИ"SMED.PALANKA  840-0000000211661-10 ИЗВОД БР.75</t>
  </si>
  <si>
    <t>14.12.2023.g.</t>
  </si>
</sst>
</file>

<file path=xl/styles.xml><?xml version="1.0" encoding="utf-8"?>
<styleSheet xmlns="http://schemas.openxmlformats.org/spreadsheetml/2006/main">
  <numFmts count="1">
    <numFmt numFmtId="164" formatCode="#,##0.00\ "/>
  </numFmts>
  <fonts count="2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</font>
    <font>
      <sz val="11"/>
      <name val="Arial"/>
      <family val="2"/>
      <charset val="238"/>
    </font>
    <font>
      <b/>
      <sz val="11"/>
      <name val="Tahoma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7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left" vertical="top" wrapText="1"/>
    </xf>
    <xf numFmtId="164" fontId="17" fillId="0" borderId="20" xfId="0" applyNumberFormat="1" applyFont="1" applyBorder="1" applyAlignment="1">
      <alignment horizontal="right" vertical="top"/>
    </xf>
    <xf numFmtId="0" fontId="18" fillId="0" borderId="0" xfId="0" applyFont="1" applyAlignment="1">
      <alignment horizontal="left"/>
    </xf>
    <xf numFmtId="164" fontId="17" fillId="0" borderId="18" xfId="0" applyNumberFormat="1" applyFont="1" applyBorder="1" applyAlignment="1">
      <alignment horizontal="right" vertical="top"/>
    </xf>
    <xf numFmtId="164" fontId="17" fillId="0" borderId="21" xfId="0" applyNumberFormat="1" applyFont="1" applyBorder="1" applyAlignment="1">
      <alignment horizontal="right" vertical="top"/>
    </xf>
    <xf numFmtId="0" fontId="17" fillId="0" borderId="13" xfId="0" applyFont="1" applyBorder="1" applyAlignment="1">
      <alignment horizontal="left" vertical="top" wrapText="1"/>
    </xf>
    <xf numFmtId="164" fontId="19" fillId="0" borderId="19" xfId="0" applyNumberFormat="1" applyFont="1" applyBorder="1" applyAlignment="1">
      <alignment horizontal="right" vertical="top"/>
    </xf>
    <xf numFmtId="164" fontId="17" fillId="0" borderId="14" xfId="0" applyNumberFormat="1" applyFont="1" applyBorder="1" applyAlignment="1">
      <alignment horizontal="right" vertical="top"/>
    </xf>
    <xf numFmtId="164" fontId="17" fillId="0" borderId="15" xfId="0" applyNumberFormat="1" applyFont="1" applyBorder="1" applyAlignment="1">
      <alignment horizontal="right" vertical="top"/>
    </xf>
    <xf numFmtId="164" fontId="17" fillId="0" borderId="16" xfId="0" applyNumberFormat="1" applyFont="1" applyBorder="1" applyAlignment="1">
      <alignment horizontal="right" vertical="top"/>
    </xf>
    <xf numFmtId="164" fontId="17" fillId="0" borderId="17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 wrapText="1"/>
    </xf>
    <xf numFmtId="4" fontId="20" fillId="0" borderId="2" xfId="0" applyNumberFormat="1" applyFont="1" applyBorder="1" applyAlignment="1">
      <alignment wrapText="1"/>
    </xf>
    <xf numFmtId="164" fontId="19" fillId="0" borderId="0" xfId="0" applyNumberFormat="1" applyFont="1" applyBorder="1" applyAlignment="1">
      <alignment horizontal="right" vertical="top"/>
    </xf>
    <xf numFmtId="164" fontId="17" fillId="0" borderId="22" xfId="0" applyNumberFormat="1" applyFont="1" applyBorder="1" applyAlignment="1">
      <alignment horizontal="right" vertical="top"/>
    </xf>
    <xf numFmtId="0" fontId="17" fillId="2" borderId="18" xfId="0" applyFont="1" applyFill="1" applyBorder="1" applyAlignment="1">
      <alignment horizontal="left" vertical="top" wrapText="1"/>
    </xf>
    <xf numFmtId="2" fontId="5" fillId="0" borderId="23" xfId="0" applyNumberFormat="1" applyFont="1" applyBorder="1" applyAlignment="1">
      <alignment wrapText="1"/>
    </xf>
    <xf numFmtId="4" fontId="5" fillId="0" borderId="0" xfId="0" applyNumberFormat="1" applyFont="1" applyAlignment="1">
      <alignment horizontal="right"/>
    </xf>
    <xf numFmtId="164" fontId="20" fillId="0" borderId="19" xfId="0" applyNumberFormat="1" applyFont="1" applyBorder="1" applyAlignment="1">
      <alignment horizontal="right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view="pageBreakPreview" topLeftCell="A95" zoomScaleSheetLayoutView="100" workbookViewId="0">
      <selection activeCell="C12" sqref="C12"/>
    </sheetView>
  </sheetViews>
  <sheetFormatPr defaultRowHeight="18"/>
  <cols>
    <col min="1" max="1" width="29.42578125" customWidth="1"/>
    <col min="2" max="2" width="74.7109375" style="16" customWidth="1"/>
    <col min="3" max="3" width="60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0" t="s">
        <v>72</v>
      </c>
      <c r="B1" s="41"/>
      <c r="C1" s="42"/>
      <c r="E1" s="4"/>
      <c r="F1" s="6"/>
      <c r="G1" s="4"/>
      <c r="H1" s="6"/>
    </row>
    <row r="2" spans="1:8" s="1" customFormat="1" ht="39" customHeight="1">
      <c r="A2" s="43"/>
      <c r="B2" s="44"/>
      <c r="C2" s="45"/>
      <c r="F2" s="7"/>
      <c r="H2" s="7"/>
    </row>
    <row r="3" spans="1:8" s="2" customFormat="1" ht="23.25" customHeight="1">
      <c r="A3" s="46"/>
      <c r="B3" s="47"/>
      <c r="C3" s="48"/>
      <c r="F3" s="8"/>
      <c r="H3" s="8"/>
    </row>
    <row r="4" spans="1:8" s="2" customFormat="1" ht="24.75" customHeight="1">
      <c r="B4" s="13"/>
      <c r="C4" s="29" t="s">
        <v>73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3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3">
        <v>6216721.6299999999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4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4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4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4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3">
        <v>6216721.6299999999</v>
      </c>
      <c r="F12" s="8"/>
      <c r="H12" s="8"/>
    </row>
    <row r="13" spans="1:8" s="2" customFormat="1" hidden="1">
      <c r="B13" s="15"/>
      <c r="C13" s="35">
        <f>SUM(C8:C12)</f>
        <v>6216721.6299999999</v>
      </c>
      <c r="F13" s="8"/>
      <c r="H13" s="8"/>
    </row>
    <row r="14" spans="1:8" s="2" customFormat="1">
      <c r="A14" s="12">
        <v>8</v>
      </c>
      <c r="B14" s="28" t="s">
        <v>36</v>
      </c>
      <c r="C14" s="34">
        <v>0</v>
      </c>
      <c r="F14" s="8"/>
      <c r="H14" s="8"/>
    </row>
    <row r="15" spans="1:8" s="8" customFormat="1" ht="18" customHeight="1">
      <c r="A15" s="31">
        <v>9</v>
      </c>
      <c r="B15" s="15" t="s">
        <v>9</v>
      </c>
      <c r="C15" s="8">
        <v>0</v>
      </c>
    </row>
    <row r="16" spans="1:8" s="2" customFormat="1" ht="23.25" customHeight="1">
      <c r="B16" s="49" t="s">
        <v>10</v>
      </c>
      <c r="C16" s="50"/>
      <c r="F16" s="8"/>
      <c r="H16" s="8"/>
    </row>
    <row r="17" spans="1:8" s="2" customFormat="1" ht="24" customHeight="1" thickBot="1">
      <c r="A17" s="3">
        <v>10</v>
      </c>
      <c r="B17" s="15" t="s">
        <v>34</v>
      </c>
      <c r="C17" s="33">
        <v>0</v>
      </c>
      <c r="F17" s="8"/>
      <c r="H17" s="8"/>
    </row>
    <row r="18" spans="1:8" s="2" customFormat="1" ht="24" customHeight="1" thickBot="1">
      <c r="A18" s="3">
        <v>11</v>
      </c>
      <c r="B18" s="15" t="s">
        <v>35</v>
      </c>
      <c r="C18" s="51">
        <v>3087384.6</v>
      </c>
      <c r="F18" s="8"/>
      <c r="H18" s="8"/>
    </row>
    <row r="19" spans="1:8" s="54" customFormat="1" ht="16.5" customHeight="1">
      <c r="A19" s="52" t="s">
        <v>44</v>
      </c>
      <c r="B19" s="53">
        <v>604626.80000000005</v>
      </c>
    </row>
    <row r="20" spans="1:8" s="54" customFormat="1" ht="16.5" customHeight="1">
      <c r="A20" s="52" t="s">
        <v>45</v>
      </c>
      <c r="B20" s="55">
        <v>180000</v>
      </c>
    </row>
    <row r="21" spans="1:8" s="54" customFormat="1" ht="16.5" customHeight="1">
      <c r="A21" s="52" t="s">
        <v>46</v>
      </c>
      <c r="B21" s="55">
        <v>6000</v>
      </c>
    </row>
    <row r="22" spans="1:8" s="54" customFormat="1" ht="16.5" customHeight="1">
      <c r="A22" s="52" t="s">
        <v>47</v>
      </c>
      <c r="B22" s="55">
        <v>16450</v>
      </c>
    </row>
    <row r="23" spans="1:8" s="54" customFormat="1" ht="16.5" customHeight="1">
      <c r="A23" s="52" t="s">
        <v>48</v>
      </c>
      <c r="B23" s="55">
        <v>20000</v>
      </c>
    </row>
    <row r="24" spans="1:8" s="54" customFormat="1" ht="16.5" customHeight="1">
      <c r="A24" s="52" t="s">
        <v>49</v>
      </c>
      <c r="B24" s="55">
        <v>2500</v>
      </c>
    </row>
    <row r="25" spans="1:8" s="54" customFormat="1" ht="16.5" customHeight="1">
      <c r="A25" s="52" t="s">
        <v>50</v>
      </c>
      <c r="B25" s="55">
        <v>232000</v>
      </c>
    </row>
    <row r="26" spans="1:8" s="54" customFormat="1" ht="16.5" customHeight="1">
      <c r="A26" s="52" t="s">
        <v>50</v>
      </c>
      <c r="B26" s="55">
        <v>232000</v>
      </c>
    </row>
    <row r="27" spans="1:8" s="54" customFormat="1" ht="16.5" customHeight="1">
      <c r="A27" s="52" t="s">
        <v>48</v>
      </c>
      <c r="B27" s="55">
        <v>20000</v>
      </c>
    </row>
    <row r="28" spans="1:8" s="54" customFormat="1" ht="16.5" customHeight="1">
      <c r="A28" s="52" t="s">
        <v>48</v>
      </c>
      <c r="B28" s="55">
        <v>20000</v>
      </c>
    </row>
    <row r="29" spans="1:8" s="54" customFormat="1" ht="16.5" customHeight="1">
      <c r="A29" s="52" t="s">
        <v>51</v>
      </c>
      <c r="B29" s="55">
        <v>15680</v>
      </c>
    </row>
    <row r="30" spans="1:8" s="54" customFormat="1" ht="16.5" customHeight="1">
      <c r="A30" s="52" t="s">
        <v>50</v>
      </c>
      <c r="B30" s="55">
        <v>180000</v>
      </c>
    </row>
    <row r="31" spans="1:8" s="54" customFormat="1" ht="16.5" customHeight="1">
      <c r="A31" s="52" t="s">
        <v>50</v>
      </c>
      <c r="B31" s="55">
        <v>180000</v>
      </c>
    </row>
    <row r="32" spans="1:8" s="54" customFormat="1" ht="16.5" customHeight="1">
      <c r="A32" s="52" t="s">
        <v>52</v>
      </c>
      <c r="B32" s="55">
        <v>99300</v>
      </c>
    </row>
    <row r="33" spans="1:8" s="54" customFormat="1" ht="16.5" customHeight="1">
      <c r="A33" s="52" t="s">
        <v>53</v>
      </c>
      <c r="B33" s="55">
        <v>59765</v>
      </c>
    </row>
    <row r="34" spans="1:8" s="54" customFormat="1" ht="16.5" customHeight="1">
      <c r="A34" s="52" t="s">
        <v>54</v>
      </c>
      <c r="B34" s="55">
        <v>117600</v>
      </c>
    </row>
    <row r="35" spans="1:8" s="54" customFormat="1" ht="16.5" customHeight="1">
      <c r="A35" s="52" t="s">
        <v>55</v>
      </c>
      <c r="B35" s="55">
        <v>5544</v>
      </c>
    </row>
    <row r="36" spans="1:8" s="54" customFormat="1" ht="16.5" customHeight="1">
      <c r="A36" s="52" t="s">
        <v>56</v>
      </c>
      <c r="B36" s="55">
        <v>8736</v>
      </c>
    </row>
    <row r="37" spans="1:8" s="54" customFormat="1" ht="16.5" customHeight="1">
      <c r="A37" s="52" t="s">
        <v>57</v>
      </c>
      <c r="B37" s="55">
        <v>480000</v>
      </c>
    </row>
    <row r="38" spans="1:8" s="54" customFormat="1" ht="16.5" customHeight="1">
      <c r="A38" s="52" t="s">
        <v>52</v>
      </c>
      <c r="B38" s="55">
        <v>112200</v>
      </c>
    </row>
    <row r="39" spans="1:8" s="54" customFormat="1" ht="16.5" customHeight="1">
      <c r="A39" s="52" t="s">
        <v>52</v>
      </c>
      <c r="B39" s="55">
        <v>16920</v>
      </c>
    </row>
    <row r="40" spans="1:8" s="54" customFormat="1" ht="16.5" customHeight="1">
      <c r="A40" s="52" t="s">
        <v>58</v>
      </c>
      <c r="B40" s="55">
        <v>125000</v>
      </c>
    </row>
    <row r="41" spans="1:8" s="54" customFormat="1" ht="16.5" customHeight="1">
      <c r="A41" s="52" t="s">
        <v>59</v>
      </c>
      <c r="B41" s="55">
        <v>9000</v>
      </c>
    </row>
    <row r="42" spans="1:8" s="54" customFormat="1" ht="16.5" customHeight="1">
      <c r="A42" s="52" t="s">
        <v>60</v>
      </c>
      <c r="B42" s="55">
        <v>4800</v>
      </c>
    </row>
    <row r="43" spans="1:8" s="54" customFormat="1" ht="16.5" customHeight="1">
      <c r="A43" s="52" t="s">
        <v>60</v>
      </c>
      <c r="B43" s="55">
        <v>1296</v>
      </c>
    </row>
    <row r="44" spans="1:8" s="54" customFormat="1" ht="16.5" customHeight="1">
      <c r="A44" s="52" t="s">
        <v>61</v>
      </c>
      <c r="B44" s="55">
        <v>8430</v>
      </c>
    </row>
    <row r="45" spans="1:8" s="54" customFormat="1" ht="16.5" customHeight="1">
      <c r="A45" s="52" t="s">
        <v>60</v>
      </c>
      <c r="B45" s="55">
        <v>11550</v>
      </c>
    </row>
    <row r="46" spans="1:8" s="54" customFormat="1" ht="16.5" customHeight="1" thickBot="1">
      <c r="A46" s="52" t="s">
        <v>62</v>
      </c>
      <c r="B46" s="56">
        <v>317986.8</v>
      </c>
    </row>
    <row r="47" spans="1:8" s="54" customFormat="1" ht="16.5" customHeight="1" thickBot="1">
      <c r="A47" s="57"/>
      <c r="B47" s="58">
        <f>SUM(B19:B46)</f>
        <v>3087384.5999999996</v>
      </c>
    </row>
    <row r="48" spans="1:8" s="2" customFormat="1" ht="23.25" customHeight="1">
      <c r="A48" s="3">
        <v>12</v>
      </c>
      <c r="B48" s="15" t="s">
        <v>20</v>
      </c>
      <c r="C48" s="33">
        <v>0</v>
      </c>
      <c r="F48" s="8"/>
      <c r="H48" s="8"/>
    </row>
    <row r="49" spans="1:8" s="2" customFormat="1" ht="23.25" customHeight="1" thickBot="1">
      <c r="A49" s="3">
        <v>13</v>
      </c>
      <c r="B49" s="15" t="s">
        <v>26</v>
      </c>
      <c r="C49" s="34">
        <v>1421281.07</v>
      </c>
      <c r="F49" s="8"/>
      <c r="H49" s="8"/>
    </row>
    <row r="50" spans="1:8" s="54" customFormat="1" ht="16.5" customHeight="1">
      <c r="A50" s="57" t="s">
        <v>43</v>
      </c>
      <c r="B50" s="59">
        <v>71272.08</v>
      </c>
    </row>
    <row r="51" spans="1:8" s="54" customFormat="1" ht="16.5" customHeight="1">
      <c r="A51" s="57" t="s">
        <v>43</v>
      </c>
      <c r="B51" s="60">
        <v>74849.5</v>
      </c>
    </row>
    <row r="52" spans="1:8" s="54" customFormat="1" ht="16.5" customHeight="1">
      <c r="A52" s="57" t="s">
        <v>43</v>
      </c>
      <c r="B52" s="61">
        <v>89819.4</v>
      </c>
    </row>
    <row r="53" spans="1:8" s="54" customFormat="1" ht="16.5" customHeight="1">
      <c r="A53" s="57" t="s">
        <v>43</v>
      </c>
      <c r="B53" s="62">
        <v>100052.37</v>
      </c>
    </row>
    <row r="54" spans="1:8" s="54" customFormat="1" ht="16.5" customHeight="1">
      <c r="A54" s="57" t="s">
        <v>43</v>
      </c>
      <c r="B54" s="62">
        <v>60668.85</v>
      </c>
    </row>
    <row r="55" spans="1:8" s="54" customFormat="1" ht="16.5" customHeight="1">
      <c r="A55" s="57" t="s">
        <v>43</v>
      </c>
      <c r="B55" s="62">
        <v>175414.03</v>
      </c>
    </row>
    <row r="56" spans="1:8" s="54" customFormat="1" ht="16.5" customHeight="1">
      <c r="A56" s="57" t="s">
        <v>43</v>
      </c>
      <c r="B56" s="62">
        <v>44909.7</v>
      </c>
    </row>
    <row r="57" spans="1:8" s="54" customFormat="1" ht="16.5" customHeight="1">
      <c r="A57" s="52" t="s">
        <v>43</v>
      </c>
      <c r="B57" s="55">
        <v>32329</v>
      </c>
    </row>
    <row r="58" spans="1:8" s="54" customFormat="1" ht="16.5" customHeight="1">
      <c r="A58" s="52" t="s">
        <v>43</v>
      </c>
      <c r="B58" s="55">
        <v>71272.08</v>
      </c>
    </row>
    <row r="59" spans="1:8" s="54" customFormat="1" ht="16.5" customHeight="1">
      <c r="A59" s="52" t="s">
        <v>43</v>
      </c>
      <c r="B59" s="55">
        <v>198526.24</v>
      </c>
    </row>
    <row r="60" spans="1:8" s="54" customFormat="1" ht="16.5" customHeight="1">
      <c r="A60" s="52" t="s">
        <v>43</v>
      </c>
      <c r="B60" s="55">
        <v>168586.44</v>
      </c>
    </row>
    <row r="61" spans="1:8" s="54" customFormat="1" ht="16.5" customHeight="1">
      <c r="A61" s="52" t="s">
        <v>43</v>
      </c>
      <c r="B61" s="55">
        <v>35792.019999999997</v>
      </c>
    </row>
    <row r="62" spans="1:8" s="54" customFormat="1" ht="16.5" customHeight="1">
      <c r="A62" s="52" t="s">
        <v>43</v>
      </c>
      <c r="B62" s="55">
        <v>44909.7</v>
      </c>
    </row>
    <row r="63" spans="1:8" s="54" customFormat="1" ht="16.5" customHeight="1">
      <c r="A63" s="52" t="s">
        <v>43</v>
      </c>
      <c r="B63" s="55">
        <v>44909.7</v>
      </c>
    </row>
    <row r="64" spans="1:8" s="54" customFormat="1" ht="16.5" customHeight="1">
      <c r="A64" s="52" t="s">
        <v>43</v>
      </c>
      <c r="B64" s="55">
        <v>207969.96</v>
      </c>
    </row>
    <row r="65" spans="1:8" s="54" customFormat="1" ht="16.5" customHeight="1">
      <c r="A65" s="63"/>
      <c r="B65" s="64">
        <v>1421281.07</v>
      </c>
    </row>
    <row r="66" spans="1:8" s="2" customFormat="1" ht="23.25" customHeight="1">
      <c r="A66" s="3">
        <v>14</v>
      </c>
      <c r="B66" s="15" t="s">
        <v>19</v>
      </c>
      <c r="C66" s="34">
        <v>0</v>
      </c>
      <c r="F66" s="8"/>
      <c r="H66" s="8"/>
    </row>
    <row r="67" spans="1:8" s="2" customFormat="1" ht="25.5" customHeight="1">
      <c r="A67" s="3">
        <v>15</v>
      </c>
      <c r="B67" s="15" t="s">
        <v>27</v>
      </c>
      <c r="C67" s="34">
        <v>0</v>
      </c>
      <c r="F67" s="8"/>
      <c r="H67" s="8"/>
    </row>
    <row r="68" spans="1:8" s="2" customFormat="1" ht="25.5" customHeight="1">
      <c r="A68" s="3">
        <v>16</v>
      </c>
      <c r="B68" s="15" t="s">
        <v>29</v>
      </c>
      <c r="C68" s="34">
        <v>0</v>
      </c>
      <c r="F68" s="8"/>
      <c r="H68" s="8"/>
    </row>
    <row r="69" spans="1:8" s="2" customFormat="1" ht="22.5" customHeight="1">
      <c r="A69" s="3">
        <v>17</v>
      </c>
      <c r="B69" s="15" t="s">
        <v>11</v>
      </c>
      <c r="C69" s="34">
        <v>0</v>
      </c>
      <c r="F69" s="8"/>
      <c r="H69" s="8"/>
    </row>
    <row r="70" spans="1:8" s="2" customFormat="1" ht="24.75" customHeight="1">
      <c r="A70" s="3">
        <v>18</v>
      </c>
      <c r="B70" s="15" t="s">
        <v>18</v>
      </c>
      <c r="C70" s="34">
        <v>0</v>
      </c>
      <c r="F70" s="8"/>
      <c r="H70" s="8"/>
    </row>
    <row r="71" spans="1:8" s="2" customFormat="1" ht="27" customHeight="1">
      <c r="A71" s="3">
        <v>19</v>
      </c>
      <c r="B71" s="15" t="s">
        <v>22</v>
      </c>
      <c r="C71" s="34">
        <v>668325.31999999995</v>
      </c>
      <c r="F71" s="8"/>
      <c r="H71" s="8"/>
    </row>
    <row r="72" spans="1:8" s="54" customFormat="1" ht="16.5" customHeight="1">
      <c r="A72" s="52" t="s">
        <v>63</v>
      </c>
      <c r="B72" s="53">
        <v>391525.1</v>
      </c>
    </row>
    <row r="73" spans="1:8" s="54" customFormat="1" ht="16.5" customHeight="1">
      <c r="A73" s="52" t="s">
        <v>63</v>
      </c>
      <c r="B73" s="56">
        <v>276800.21999999997</v>
      </c>
    </row>
    <row r="74" spans="1:8" s="54" customFormat="1" ht="16.5" customHeight="1">
      <c r="A74" s="63"/>
      <c r="B74" s="65">
        <f>SUM(B72:B73)</f>
        <v>668325.31999999995</v>
      </c>
    </row>
    <row r="75" spans="1:8" s="2" customFormat="1" ht="36" customHeight="1">
      <c r="A75" s="3">
        <v>20</v>
      </c>
      <c r="B75" s="15" t="s">
        <v>69</v>
      </c>
      <c r="C75" s="33">
        <v>287701.59999999998</v>
      </c>
      <c r="F75" s="8"/>
      <c r="H75" s="8"/>
    </row>
    <row r="76" spans="1:8" s="54" customFormat="1" ht="16.5" customHeight="1">
      <c r="A76" s="67" t="s">
        <v>65</v>
      </c>
      <c r="B76" s="55">
        <v>163248</v>
      </c>
    </row>
    <row r="77" spans="1:8" s="54" customFormat="1" ht="16.5" customHeight="1">
      <c r="A77" s="67" t="s">
        <v>66</v>
      </c>
      <c r="B77" s="55">
        <v>64809.599999999999</v>
      </c>
    </row>
    <row r="78" spans="1:8" s="54" customFormat="1" ht="16.5" customHeight="1">
      <c r="A78" s="67" t="s">
        <v>65</v>
      </c>
      <c r="B78" s="55">
        <v>43704</v>
      </c>
    </row>
    <row r="79" spans="1:8" s="54" customFormat="1" ht="16.5" customHeight="1">
      <c r="A79" s="67" t="s">
        <v>67</v>
      </c>
      <c r="B79" s="55">
        <v>13420</v>
      </c>
    </row>
    <row r="80" spans="1:8" s="54" customFormat="1" ht="16.5" customHeight="1" thickBot="1">
      <c r="A80" s="67" t="s">
        <v>68</v>
      </c>
      <c r="B80" s="66">
        <v>2520</v>
      </c>
    </row>
    <row r="81" spans="1:8" s="54" customFormat="1" ht="25.5" customHeight="1" thickBot="1">
      <c r="A81" s="57"/>
      <c r="B81" s="58">
        <f>SUM(B76:B80)</f>
        <v>287701.59999999998</v>
      </c>
    </row>
    <row r="82" spans="1:8" s="54" customFormat="1" ht="39.75" customHeight="1">
      <c r="A82" s="63"/>
      <c r="B82" s="15" t="s">
        <v>40</v>
      </c>
      <c r="C82" s="69">
        <v>39908</v>
      </c>
    </row>
    <row r="83" spans="1:8" s="54" customFormat="1" ht="21" customHeight="1">
      <c r="A83" s="52" t="s">
        <v>71</v>
      </c>
      <c r="B83" s="55">
        <v>9240</v>
      </c>
    </row>
    <row r="84" spans="1:8" s="54" customFormat="1" ht="21" customHeight="1">
      <c r="A84" s="52" t="s">
        <v>67</v>
      </c>
      <c r="B84" s="55">
        <v>28820</v>
      </c>
    </row>
    <row r="85" spans="1:8" s="54" customFormat="1" ht="21" customHeight="1" thickBot="1">
      <c r="A85" s="52" t="s">
        <v>70</v>
      </c>
      <c r="B85" s="56">
        <v>1848</v>
      </c>
    </row>
    <row r="86" spans="1:8" s="54" customFormat="1" ht="21" customHeight="1" thickBot="1">
      <c r="A86" s="63"/>
      <c r="B86" s="58">
        <f>SUM(B83:B85)</f>
        <v>39908</v>
      </c>
    </row>
    <row r="87" spans="1:8" s="2" customFormat="1" ht="36" customHeight="1">
      <c r="A87" s="3">
        <v>21</v>
      </c>
      <c r="B87" s="68" t="s">
        <v>41</v>
      </c>
      <c r="C87" s="33">
        <v>0</v>
      </c>
      <c r="F87" s="8"/>
      <c r="H87" s="8"/>
    </row>
    <row r="88" spans="1:8" s="2" customFormat="1" ht="23.25" customHeight="1">
      <c r="A88" s="3">
        <v>22</v>
      </c>
      <c r="B88" s="15" t="s">
        <v>33</v>
      </c>
      <c r="C88" s="34">
        <v>0</v>
      </c>
      <c r="F88" s="8"/>
      <c r="H88" s="8"/>
    </row>
    <row r="89" spans="1:8" s="2" customFormat="1" ht="25.5" customHeight="1">
      <c r="A89" s="3">
        <v>23</v>
      </c>
      <c r="B89" s="15" t="s">
        <v>28</v>
      </c>
      <c r="C89" s="34">
        <v>0</v>
      </c>
      <c r="F89" s="8"/>
      <c r="H89" s="8"/>
    </row>
    <row r="90" spans="1:8" s="2" customFormat="1" ht="22.5" customHeight="1">
      <c r="A90" s="3">
        <v>24</v>
      </c>
      <c r="B90" s="25" t="s">
        <v>42</v>
      </c>
      <c r="C90" s="34">
        <v>30360</v>
      </c>
      <c r="F90" s="8"/>
      <c r="H90" s="8"/>
    </row>
    <row r="91" spans="1:8" s="54" customFormat="1" ht="21.75" customHeight="1">
      <c r="A91" s="52" t="s">
        <v>70</v>
      </c>
      <c r="B91" s="53">
        <v>15180</v>
      </c>
    </row>
    <row r="92" spans="1:8" s="54" customFormat="1" ht="21.75" customHeight="1" thickBot="1">
      <c r="A92" s="52" t="s">
        <v>70</v>
      </c>
      <c r="B92" s="56">
        <v>15180</v>
      </c>
    </row>
    <row r="93" spans="1:8" s="54" customFormat="1" ht="20.25" customHeight="1" thickBot="1">
      <c r="B93" s="70">
        <f>SUM(B91:B92)</f>
        <v>30360</v>
      </c>
    </row>
    <row r="94" spans="1:8" s="2" customFormat="1" ht="22.5" customHeight="1">
      <c r="A94" s="3">
        <v>25</v>
      </c>
      <c r="B94" s="25" t="s">
        <v>39</v>
      </c>
      <c r="C94" s="34">
        <v>0</v>
      </c>
      <c r="F94" s="8"/>
      <c r="H94" s="8"/>
    </row>
    <row r="95" spans="1:8" s="2" customFormat="1" ht="23.25" customHeight="1">
      <c r="A95" s="3">
        <v>26</v>
      </c>
      <c r="B95" s="15" t="s">
        <v>31</v>
      </c>
      <c r="C95" s="34">
        <v>0</v>
      </c>
      <c r="F95" s="8"/>
      <c r="H95" s="8"/>
    </row>
    <row r="96" spans="1:8" s="2" customFormat="1" ht="23.25" customHeight="1">
      <c r="A96" s="3">
        <v>27</v>
      </c>
      <c r="B96" s="15" t="s">
        <v>32</v>
      </c>
      <c r="C96" s="34">
        <v>0</v>
      </c>
      <c r="F96" s="8"/>
      <c r="H96" s="8"/>
    </row>
    <row r="97" spans="1:8" s="2" customFormat="1" ht="25.5" customHeight="1">
      <c r="A97" s="3">
        <v>28</v>
      </c>
      <c r="B97" s="15" t="s">
        <v>15</v>
      </c>
      <c r="C97" s="34">
        <v>0</v>
      </c>
      <c r="F97" s="8"/>
      <c r="H97" s="8"/>
    </row>
    <row r="98" spans="1:8" s="2" customFormat="1" ht="24" customHeight="1">
      <c r="A98" s="3">
        <v>29</v>
      </c>
      <c r="B98" s="15" t="s">
        <v>17</v>
      </c>
      <c r="C98" s="34">
        <v>0</v>
      </c>
      <c r="F98" s="8"/>
      <c r="H98" s="8"/>
    </row>
    <row r="99" spans="1:8" s="2" customFormat="1" ht="24.75" customHeight="1">
      <c r="A99" s="3">
        <v>30</v>
      </c>
      <c r="B99" s="15" t="s">
        <v>21</v>
      </c>
      <c r="C99" s="34">
        <v>133351.74</v>
      </c>
      <c r="F99" s="8"/>
      <c r="H99" s="8"/>
    </row>
    <row r="100" spans="1:8" s="54" customFormat="1" ht="16.5" customHeight="1">
      <c r="A100" s="52" t="s">
        <v>55</v>
      </c>
      <c r="B100" s="53">
        <v>36278</v>
      </c>
    </row>
    <row r="101" spans="1:8" s="54" customFormat="1" ht="16.5" customHeight="1">
      <c r="A101" s="52" t="s">
        <v>55</v>
      </c>
      <c r="B101" s="55">
        <v>75814.94</v>
      </c>
    </row>
    <row r="102" spans="1:8" s="54" customFormat="1" ht="16.5" customHeight="1">
      <c r="A102" s="52" t="s">
        <v>55</v>
      </c>
      <c r="B102" s="55">
        <v>816</v>
      </c>
    </row>
    <row r="103" spans="1:8" s="54" customFormat="1" ht="16.5" customHeight="1">
      <c r="A103" s="52" t="s">
        <v>55</v>
      </c>
      <c r="B103" s="55">
        <v>1580.4</v>
      </c>
    </row>
    <row r="104" spans="1:8" s="54" customFormat="1" ht="16.5" customHeight="1">
      <c r="A104" s="52" t="s">
        <v>55</v>
      </c>
      <c r="B104" s="55">
        <v>320.39999999999998</v>
      </c>
    </row>
    <row r="105" spans="1:8" s="54" customFormat="1" ht="16.5" customHeight="1">
      <c r="A105" s="52" t="s">
        <v>55</v>
      </c>
      <c r="B105" s="55">
        <v>6325.2</v>
      </c>
    </row>
    <row r="106" spans="1:8" s="54" customFormat="1" ht="16.5" customHeight="1">
      <c r="A106" s="52" t="s">
        <v>55</v>
      </c>
      <c r="B106" s="55">
        <v>8756</v>
      </c>
    </row>
    <row r="107" spans="1:8" s="54" customFormat="1" ht="16.5" customHeight="1" thickBot="1">
      <c r="A107" s="52" t="s">
        <v>55</v>
      </c>
      <c r="B107" s="56">
        <v>3460.8</v>
      </c>
    </row>
    <row r="108" spans="1:8" s="54" customFormat="1" ht="16.5" customHeight="1" thickBot="1">
      <c r="A108" s="57"/>
      <c r="B108" s="58">
        <f>SUM(B100:B107)</f>
        <v>133351.74</v>
      </c>
    </row>
    <row r="109" spans="1:8" s="26" customFormat="1" ht="21" customHeight="1">
      <c r="A109" s="3">
        <v>31</v>
      </c>
      <c r="B109" s="15" t="s">
        <v>23</v>
      </c>
      <c r="C109" s="36">
        <v>548409.30000000005</v>
      </c>
      <c r="F109" s="27"/>
      <c r="H109" s="27"/>
    </row>
    <row r="110" spans="1:8" s="54" customFormat="1" ht="16.5" customHeight="1" thickBot="1">
      <c r="A110" s="52" t="s">
        <v>64</v>
      </c>
      <c r="B110" s="66">
        <v>548409.30000000005</v>
      </c>
    </row>
    <row r="111" spans="1:8" s="54" customFormat="1" ht="16.5" customHeight="1" thickBot="1">
      <c r="A111" s="57"/>
      <c r="B111" s="58">
        <v>548409.30000000005</v>
      </c>
    </row>
    <row r="112" spans="1:8" s="18" customFormat="1" ht="23.25" customHeight="1">
      <c r="A112" s="17">
        <v>32</v>
      </c>
      <c r="B112" s="15" t="s">
        <v>24</v>
      </c>
      <c r="C112" s="34">
        <v>0</v>
      </c>
      <c r="F112" s="19"/>
      <c r="H112" s="19"/>
    </row>
    <row r="113" spans="1:8" s="18" customFormat="1" ht="23.25" customHeight="1">
      <c r="A113" s="17">
        <v>33</v>
      </c>
      <c r="B113" s="15" t="s">
        <v>30</v>
      </c>
      <c r="C113" s="34">
        <v>0</v>
      </c>
      <c r="F113" s="19"/>
      <c r="H113" s="19"/>
    </row>
    <row r="114" spans="1:8" s="18" customFormat="1">
      <c r="A114" s="17">
        <v>34</v>
      </c>
      <c r="B114" s="15" t="s">
        <v>12</v>
      </c>
      <c r="C114" s="33">
        <v>0</v>
      </c>
      <c r="F114" s="19"/>
      <c r="H114" s="19"/>
    </row>
    <row r="115" spans="1:8" s="18" customFormat="1">
      <c r="A115" s="17">
        <v>35</v>
      </c>
      <c r="B115" s="15" t="s">
        <v>37</v>
      </c>
      <c r="C115" s="38">
        <v>0</v>
      </c>
      <c r="F115" s="19"/>
      <c r="H115" s="19"/>
    </row>
    <row r="116" spans="1:8" s="18" customFormat="1">
      <c r="A116" s="17">
        <v>36</v>
      </c>
      <c r="B116" s="15" t="s">
        <v>36</v>
      </c>
      <c r="C116" s="32">
        <v>0</v>
      </c>
      <c r="F116" s="19"/>
      <c r="H116" s="19"/>
    </row>
    <row r="117" spans="1:8" s="18" customFormat="1">
      <c r="A117" s="17">
        <v>37</v>
      </c>
      <c r="B117" s="15" t="s">
        <v>13</v>
      </c>
      <c r="C117" s="34">
        <v>0</v>
      </c>
      <c r="F117" s="19"/>
      <c r="H117" s="19"/>
    </row>
    <row r="118" spans="1:8" s="18" customFormat="1">
      <c r="A118" s="20">
        <v>38</v>
      </c>
      <c r="B118" s="25" t="s">
        <v>14</v>
      </c>
      <c r="C118" s="33">
        <f>C109+C99+C90+C82+C75+C71+C49+C18</f>
        <v>6216721.6300000008</v>
      </c>
      <c r="F118" s="19"/>
      <c r="H118" s="19"/>
    </row>
    <row r="119" spans="1:8" s="21" customFormat="1" ht="21.75" customHeight="1">
      <c r="A119" s="21" t="s">
        <v>16</v>
      </c>
      <c r="B119" s="15"/>
      <c r="C119" s="39"/>
      <c r="F119" s="22"/>
      <c r="H119" s="22"/>
    </row>
    <row r="120" spans="1:8" s="18" customFormat="1">
      <c r="B120" s="23"/>
      <c r="C120" s="10"/>
      <c r="F120" s="19"/>
      <c r="H120" s="19"/>
    </row>
    <row r="121" spans="1:8" s="18" customFormat="1">
      <c r="B121" s="24"/>
      <c r="C121" s="30"/>
      <c r="F121" s="19"/>
      <c r="H121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7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2023-12-15T09:38:02Z</dcterms:modified>
</cp:coreProperties>
</file>