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Sheet1!$A$1:$C$105</definedName>
  </definedNames>
  <calcPr calcId="124519"/>
</workbook>
</file>

<file path=xl/calcChain.xml><?xml version="1.0" encoding="utf-8"?>
<calcChain xmlns="http://schemas.openxmlformats.org/spreadsheetml/2006/main">
  <c r="C105" i="1"/>
  <c r="C78"/>
  <c r="C38"/>
  <c r="C45"/>
  <c r="C51"/>
  <c r="C58"/>
  <c r="C73"/>
  <c r="D8" i="2" l="1"/>
  <c r="B5"/>
  <c r="A6"/>
</calcChain>
</file>

<file path=xl/sharedStrings.xml><?xml version="1.0" encoding="utf-8"?>
<sst xmlns="http://schemas.openxmlformats.org/spreadsheetml/2006/main" count="94" uniqueCount="62">
  <si>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</si>
  <si>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</si>
  <si>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</si>
  <si>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</si>
  <si>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</si>
  <si>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</si>
  <si>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</si>
  <si>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</si>
  <si>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</si>
  <si>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</si>
  <si>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</si>
  <si>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</si>
  <si>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</si>
  <si>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</si>
  <si>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</si>
  <si>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</si>
  <si>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</si>
  <si>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</si>
  <si>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</si>
  <si>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</si>
  <si>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</si>
  <si>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</si>
  <si>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</si>
  <si>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</si>
  <si>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</si>
  <si>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</si>
  <si>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</si>
  <si>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</si>
  <si>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</si>
  <si>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</si>
  <si>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</si>
  <si>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</si>
  <si>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</si>
  <si>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</si>
  <si>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</si>
  <si>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</si>
  <si>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ИЗВОД БР.29</t>
  </si>
  <si>
    <t>08.04.2024.</t>
  </si>
  <si>
    <t>PHOENIX PHARMA DOO BEOGRAD</t>
  </si>
  <si>
    <t>MEDIKUNION DOO</t>
  </si>
  <si>
    <t>B. Braun Adria RSRB d.o.o.</t>
  </si>
  <si>
    <t>MEDICA LINEA PHARM DOO</t>
  </si>
  <si>
    <t>Amicus SRB d.o.o.</t>
  </si>
  <si>
    <t>INOPHARM</t>
  </si>
  <si>
    <t>ECOTRADE BG DOO NIŠ</t>
  </si>
  <si>
    <t>VEGA DOO</t>
  </si>
  <si>
    <t>Sopharma Trading</t>
  </si>
  <si>
    <t>Farmalogist d.o.o.</t>
  </si>
  <si>
    <t>MAKLER DOO BEOGRAD</t>
  </si>
  <si>
    <t>DON DON doo</t>
  </si>
  <si>
    <t>TORLAK</t>
  </si>
  <si>
    <t>ALPHA IMAGING doo</t>
  </si>
  <si>
    <t>OMNI MEDIKAL doo</t>
  </si>
  <si>
    <t>VELEBIT</t>
  </si>
  <si>
    <t>HELIANT doo</t>
  </si>
  <si>
    <t>ZAVOD ZA JAVNO ZDRAVLJE POZAREVAC</t>
  </si>
  <si>
    <t>JKP VODOVOD</t>
  </si>
  <si>
    <t>DECONTA PRO doo</t>
  </si>
  <si>
    <t>MEDICINSKI FAKULTET</t>
  </si>
  <si>
    <t>JUNIOR AUTO</t>
  </si>
  <si>
    <t>VICOR doo</t>
  </si>
  <si>
    <t>DDOR NOVI SAD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</si>
</sst>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Border="0" applyProtection="0"/>
  </cellStyleXfs>
  <cellXfs count="62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0" fillId="0" borderId="0" xfId="0" applyNumberFormat="1"/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4" fontId="5" fillId="0" borderId="0" xfId="0" applyNumberFormat="1" applyFont="1"/>
    <xf numFmtId="4" fontId="2" fillId="0" borderId="1" xfId="0" applyNumberFormat="1" applyFont="1" applyBorder="1" applyAlignment="1">
      <alignment horizontal="right" vertical="top"/>
    </xf>
    <xf numFmtId="4" fontId="3" fillId="2" borderId="1" xfId="0" applyNumberFormat="1" applyFont="1" applyFill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vertical="top"/>
    </xf>
    <xf numFmtId="0" fontId="3" fillId="2" borderId="12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4" fontId="2" fillId="2" borderId="1" xfId="0" applyNumberFormat="1" applyFont="1" applyFill="1" applyBorder="1" applyAlignment="1">
      <alignment horizontal="right" vertical="top"/>
    </xf>
    <xf numFmtId="0" fontId="3" fillId="0" borderId="12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4" fontId="3" fillId="0" borderId="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4" fontId="3" fillId="2" borderId="3" xfId="0" applyNumberFormat="1" applyFont="1" applyFill="1" applyBorder="1" applyAlignment="1">
      <alignment horizontal="right" vertical="top"/>
    </xf>
    <xf numFmtId="4" fontId="2" fillId="2" borderId="14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wrapText="1"/>
    </xf>
    <xf numFmtId="0" fontId="3" fillId="0" borderId="1" xfId="0" applyFont="1" applyBorder="1"/>
    <xf numFmtId="2" fontId="3" fillId="0" borderId="2" xfId="0" applyNumberFormat="1" applyFont="1" applyBorder="1" applyAlignment="1">
      <alignment wrapText="1"/>
    </xf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4" fontId="3" fillId="0" borderId="13" xfId="0" applyNumberFormat="1" applyFont="1" applyBorder="1"/>
    <xf numFmtId="0" fontId="9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/>
    <xf numFmtId="0" fontId="10" fillId="2" borderId="0" xfId="0" applyFont="1" applyFill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view="pageBreakPreview" zoomScaleSheetLayoutView="100" workbookViewId="0">
      <selection activeCell="A105" sqref="A105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27" t="s">
        <v>36</v>
      </c>
      <c r="B1" s="28"/>
      <c r="C1" s="29"/>
    </row>
    <row r="2" spans="1:3" s="1" customFormat="1" ht="39" customHeight="1">
      <c r="A2" s="30"/>
      <c r="B2" s="31"/>
      <c r="C2" s="32"/>
    </row>
    <row r="3" spans="1:3" s="2" customFormat="1" ht="23.25" customHeight="1">
      <c r="A3" s="33"/>
      <c r="B3" s="34"/>
      <c r="C3" s="35"/>
    </row>
    <row r="4" spans="1:3" s="2" customFormat="1" ht="24.75" customHeight="1">
      <c r="B4" s="7"/>
      <c r="C4" s="13" t="s">
        <v>37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17" t="s">
        <v>5</v>
      </c>
      <c r="C6" s="18">
        <v>0</v>
      </c>
    </row>
    <row r="7" spans="1:3" s="2" customFormat="1" ht="18" customHeight="1">
      <c r="A7" s="2" t="s">
        <v>1</v>
      </c>
      <c r="B7" s="17" t="s">
        <v>12</v>
      </c>
      <c r="C7" s="26">
        <v>3227375.95</v>
      </c>
    </row>
    <row r="8" spans="1:3" s="2" customFormat="1" ht="18" customHeight="1">
      <c r="A8" s="2" t="s">
        <v>2</v>
      </c>
      <c r="B8" s="17" t="s">
        <v>17</v>
      </c>
      <c r="C8" s="19">
        <v>0</v>
      </c>
    </row>
    <row r="9" spans="1:3" s="2" customFormat="1" ht="18" customHeight="1">
      <c r="A9" s="2" t="s">
        <v>3</v>
      </c>
      <c r="B9" s="17" t="s">
        <v>6</v>
      </c>
      <c r="C9" s="19">
        <v>0</v>
      </c>
    </row>
    <row r="10" spans="1:3" s="2" customFormat="1" ht="18" customHeight="1">
      <c r="A10" s="2" t="s">
        <v>4</v>
      </c>
      <c r="B10" s="17" t="s">
        <v>7</v>
      </c>
      <c r="C10" s="19">
        <v>0</v>
      </c>
    </row>
    <row r="11" spans="1:3" s="2" customFormat="1" ht="18" customHeight="1">
      <c r="A11" s="6">
        <v>6</v>
      </c>
      <c r="B11" s="17" t="s">
        <v>16</v>
      </c>
      <c r="C11" s="19">
        <v>0</v>
      </c>
    </row>
    <row r="12" spans="1:3" s="2" customFormat="1" ht="18" customHeight="1">
      <c r="A12" s="6">
        <v>7</v>
      </c>
      <c r="B12" s="17" t="s">
        <v>8</v>
      </c>
      <c r="C12" s="26">
        <v>3227375.95</v>
      </c>
    </row>
    <row r="13" spans="1:3" s="2" customFormat="1" hidden="1">
      <c r="B13" s="17"/>
      <c r="C13" s="20"/>
    </row>
    <row r="14" spans="1:3" s="2" customFormat="1">
      <c r="A14" s="6">
        <v>8</v>
      </c>
      <c r="B14" s="21" t="s">
        <v>15</v>
      </c>
      <c r="C14" s="19">
        <v>0</v>
      </c>
    </row>
    <row r="15" spans="1:3" s="4" customFormat="1" ht="18" customHeight="1">
      <c r="A15" s="15">
        <v>9</v>
      </c>
      <c r="B15" s="17" t="s">
        <v>9</v>
      </c>
      <c r="C15" s="18">
        <v>0</v>
      </c>
    </row>
    <row r="16" spans="1:3" s="2" customFormat="1" ht="23.25" customHeight="1">
      <c r="B16" s="36" t="s">
        <v>10</v>
      </c>
      <c r="C16" s="37"/>
    </row>
    <row r="17" spans="1:3" s="53" customFormat="1" ht="24" customHeight="1">
      <c r="A17" s="51">
        <v>10</v>
      </c>
      <c r="B17" s="52" t="s">
        <v>14</v>
      </c>
      <c r="C17" s="26">
        <v>1489181.09</v>
      </c>
    </row>
    <row r="18" spans="1:3" s="2" customFormat="1" ht="24" customHeight="1">
      <c r="A18" s="3"/>
      <c r="B18" s="21" t="s">
        <v>53</v>
      </c>
      <c r="C18" s="18">
        <v>31200</v>
      </c>
    </row>
    <row r="19" spans="1:3" s="2" customFormat="1" ht="24" customHeight="1">
      <c r="A19" s="3"/>
      <c r="B19" s="21" t="s">
        <v>54</v>
      </c>
      <c r="C19" s="18">
        <v>6000</v>
      </c>
    </row>
    <row r="20" spans="1:3" s="2" customFormat="1" ht="24" customHeight="1">
      <c r="A20" s="3"/>
      <c r="B20" s="21" t="s">
        <v>55</v>
      </c>
      <c r="C20" s="18">
        <v>6920</v>
      </c>
    </row>
    <row r="21" spans="1:3" s="2" customFormat="1" ht="24" customHeight="1">
      <c r="A21" s="3"/>
      <c r="B21" s="21" t="s">
        <v>56</v>
      </c>
      <c r="C21" s="18">
        <v>638593.09</v>
      </c>
    </row>
    <row r="22" spans="1:3" s="2" customFormat="1" ht="24" customHeight="1">
      <c r="A22" s="3"/>
      <c r="B22" s="21" t="s">
        <v>57</v>
      </c>
      <c r="C22" s="18">
        <v>57600</v>
      </c>
    </row>
    <row r="23" spans="1:3" s="2" customFormat="1" ht="24" customHeight="1">
      <c r="A23" s="3"/>
      <c r="B23" s="21" t="s">
        <v>58</v>
      </c>
      <c r="C23" s="18">
        <v>540000</v>
      </c>
    </row>
    <row r="24" spans="1:3" s="2" customFormat="1" ht="24" customHeight="1">
      <c r="A24" s="3"/>
      <c r="B24" s="21" t="s">
        <v>59</v>
      </c>
      <c r="C24" s="18">
        <v>6780</v>
      </c>
    </row>
    <row r="25" spans="1:3" s="2" customFormat="1" ht="24" customHeight="1">
      <c r="A25" s="3"/>
      <c r="B25" s="21" t="s">
        <v>51</v>
      </c>
      <c r="C25" s="18">
        <v>89700</v>
      </c>
    </row>
    <row r="26" spans="1:3" s="2" customFormat="1" ht="24" customHeight="1">
      <c r="A26" s="3"/>
      <c r="B26" s="21" t="s">
        <v>60</v>
      </c>
      <c r="C26" s="18">
        <v>12600</v>
      </c>
    </row>
    <row r="27" spans="1:3" s="2" customFormat="1" ht="24" customHeight="1">
      <c r="A27" s="3"/>
      <c r="B27" s="21" t="s">
        <v>53</v>
      </c>
      <c r="C27" s="18">
        <v>84420</v>
      </c>
    </row>
    <row r="28" spans="1:3" s="2" customFormat="1" ht="24" customHeight="1">
      <c r="A28" s="3"/>
      <c r="B28" s="21" t="s">
        <v>61</v>
      </c>
      <c r="C28" s="18">
        <v>15368</v>
      </c>
    </row>
    <row r="29" spans="1:3" s="53" customFormat="1" ht="24.75" customHeight="1">
      <c r="A29" s="51">
        <v>11</v>
      </c>
      <c r="B29" s="54" t="s">
        <v>13</v>
      </c>
      <c r="C29" s="26">
        <v>0</v>
      </c>
    </row>
    <row r="30" spans="1:3" s="56" customFormat="1">
      <c r="A30" s="55">
        <v>12</v>
      </c>
      <c r="B30" s="54" t="s">
        <v>19</v>
      </c>
      <c r="C30" s="26">
        <v>0</v>
      </c>
    </row>
    <row r="31" spans="1:3" s="56" customFormat="1">
      <c r="A31" s="55">
        <v>13</v>
      </c>
      <c r="B31" s="54" t="s">
        <v>22</v>
      </c>
      <c r="C31" s="25">
        <v>1284685.58</v>
      </c>
    </row>
    <row r="32" spans="1:3" s="39" customFormat="1">
      <c r="A32" s="40"/>
      <c r="B32" s="41" t="s">
        <v>47</v>
      </c>
      <c r="C32" s="42">
        <v>35841.85</v>
      </c>
    </row>
    <row r="33" spans="1:3" s="39" customFormat="1">
      <c r="A33" s="40"/>
      <c r="B33" s="41" t="s">
        <v>47</v>
      </c>
      <c r="C33" s="42">
        <v>108064</v>
      </c>
    </row>
    <row r="34" spans="1:3" s="39" customFormat="1">
      <c r="A34" s="40"/>
      <c r="B34" s="41" t="s">
        <v>47</v>
      </c>
      <c r="C34" s="42">
        <v>80768.160000000003</v>
      </c>
    </row>
    <row r="35" spans="1:3" s="39" customFormat="1">
      <c r="A35" s="40"/>
      <c r="B35" s="41" t="s">
        <v>47</v>
      </c>
      <c r="C35" s="42">
        <v>65043</v>
      </c>
    </row>
    <row r="36" spans="1:3" s="39" customFormat="1">
      <c r="A36" s="40"/>
      <c r="B36" s="41" t="s">
        <v>47</v>
      </c>
      <c r="C36" s="42">
        <v>35187.9</v>
      </c>
    </row>
    <row r="37" spans="1:3" s="39" customFormat="1">
      <c r="A37" s="40"/>
      <c r="B37" s="41" t="s">
        <v>47</v>
      </c>
      <c r="C37" s="42">
        <v>3094.3</v>
      </c>
    </row>
    <row r="38" spans="1:3" s="39" customFormat="1">
      <c r="A38" s="40"/>
      <c r="B38" s="41"/>
      <c r="C38" s="24">
        <f>SUM(C32:C37)</f>
        <v>327999.21000000002</v>
      </c>
    </row>
    <row r="39" spans="1:3" s="39" customFormat="1">
      <c r="A39" s="40"/>
      <c r="B39" s="41" t="s">
        <v>46</v>
      </c>
      <c r="C39" s="42">
        <v>36806</v>
      </c>
    </row>
    <row r="40" spans="1:3" s="39" customFormat="1">
      <c r="A40" s="40"/>
      <c r="B40" s="41" t="s">
        <v>46</v>
      </c>
      <c r="C40" s="42">
        <v>32932.9</v>
      </c>
    </row>
    <row r="41" spans="1:3" s="39" customFormat="1">
      <c r="A41" s="40"/>
      <c r="B41" s="41" t="s">
        <v>46</v>
      </c>
      <c r="C41" s="42">
        <v>1415.7</v>
      </c>
    </row>
    <row r="42" spans="1:3" s="39" customFormat="1">
      <c r="A42" s="40"/>
      <c r="B42" s="41" t="s">
        <v>46</v>
      </c>
      <c r="C42" s="42">
        <v>5461.5</v>
      </c>
    </row>
    <row r="43" spans="1:3" s="38" customFormat="1">
      <c r="A43" s="43"/>
      <c r="B43" s="44" t="s">
        <v>46</v>
      </c>
      <c r="C43" s="23">
        <v>4787.2</v>
      </c>
    </row>
    <row r="44" spans="1:3" s="38" customFormat="1">
      <c r="A44" s="43"/>
      <c r="B44" s="44" t="s">
        <v>46</v>
      </c>
      <c r="C44" s="23">
        <v>6388.14</v>
      </c>
    </row>
    <row r="45" spans="1:3" s="38" customFormat="1">
      <c r="A45" s="43"/>
      <c r="B45" s="44"/>
      <c r="C45" s="25">
        <f>SUM(C39:C44)</f>
        <v>87791.439999999988</v>
      </c>
    </row>
    <row r="46" spans="1:3" s="38" customFormat="1">
      <c r="A46" s="43"/>
      <c r="B46" s="44" t="s">
        <v>45</v>
      </c>
      <c r="C46" s="23">
        <v>3246.65</v>
      </c>
    </row>
    <row r="47" spans="1:3" s="38" customFormat="1">
      <c r="A47" s="43"/>
      <c r="B47" s="44" t="s">
        <v>45</v>
      </c>
      <c r="C47" s="23">
        <v>15235</v>
      </c>
    </row>
    <row r="48" spans="1:3" s="38" customFormat="1">
      <c r="A48" s="43"/>
      <c r="B48" s="44" t="s">
        <v>45</v>
      </c>
      <c r="C48" s="23">
        <v>56727.88</v>
      </c>
    </row>
    <row r="49" spans="1:3" s="38" customFormat="1">
      <c r="A49" s="43"/>
      <c r="B49" s="44" t="s">
        <v>45</v>
      </c>
      <c r="C49" s="23">
        <v>32813</v>
      </c>
    </row>
    <row r="50" spans="1:3" s="38" customFormat="1">
      <c r="A50" s="43"/>
      <c r="B50" s="44" t="s">
        <v>45</v>
      </c>
      <c r="C50" s="23">
        <v>75768</v>
      </c>
    </row>
    <row r="51" spans="1:3" s="38" customFormat="1">
      <c r="A51" s="43"/>
      <c r="B51" s="44"/>
      <c r="C51" s="25">
        <f>SUM(C46:C50)</f>
        <v>183790.53</v>
      </c>
    </row>
    <row r="52" spans="1:3" s="38" customFormat="1">
      <c r="A52" s="43"/>
      <c r="B52" s="44" t="s">
        <v>44</v>
      </c>
      <c r="C52" s="23">
        <v>8527.2000000000007</v>
      </c>
    </row>
    <row r="53" spans="1:3" s="38" customFormat="1">
      <c r="A53" s="43"/>
      <c r="B53" s="44"/>
      <c r="C53" s="25">
        <v>8527.2000000000007</v>
      </c>
    </row>
    <row r="54" spans="1:3" s="38" customFormat="1">
      <c r="A54" s="43"/>
      <c r="B54" s="44" t="s">
        <v>43</v>
      </c>
      <c r="C54" s="23">
        <v>61865.1</v>
      </c>
    </row>
    <row r="55" spans="1:3" s="38" customFormat="1">
      <c r="A55" s="43"/>
      <c r="B55" s="44"/>
      <c r="C55" s="25">
        <v>61865.1</v>
      </c>
    </row>
    <row r="56" spans="1:3" s="38" customFormat="1">
      <c r="A56" s="43"/>
      <c r="B56" s="44" t="s">
        <v>42</v>
      </c>
      <c r="C56" s="23">
        <v>12789.81</v>
      </c>
    </row>
    <row r="57" spans="1:3" s="38" customFormat="1">
      <c r="A57" s="43"/>
      <c r="B57" s="44" t="s">
        <v>42</v>
      </c>
      <c r="C57" s="23">
        <v>11607.07</v>
      </c>
    </row>
    <row r="58" spans="1:3" s="38" customFormat="1">
      <c r="A58" s="43"/>
      <c r="B58" s="44"/>
      <c r="C58" s="25">
        <f>SUM(C56:C57)</f>
        <v>24396.879999999997</v>
      </c>
    </row>
    <row r="59" spans="1:3" s="38" customFormat="1">
      <c r="A59" s="43"/>
      <c r="B59" s="44" t="s">
        <v>41</v>
      </c>
      <c r="C59" s="23">
        <v>57722.720000000001</v>
      </c>
    </row>
    <row r="60" spans="1:3" s="38" customFormat="1">
      <c r="A60" s="43"/>
      <c r="B60" s="44"/>
      <c r="C60" s="25">
        <v>57722.720000000001</v>
      </c>
    </row>
    <row r="61" spans="1:3" s="38" customFormat="1">
      <c r="A61" s="43"/>
      <c r="B61" s="44" t="s">
        <v>40</v>
      </c>
      <c r="C61" s="23">
        <v>115579.2</v>
      </c>
    </row>
    <row r="62" spans="1:3" s="38" customFormat="1">
      <c r="A62" s="43"/>
      <c r="B62" s="44"/>
      <c r="C62" s="25">
        <v>115579.2</v>
      </c>
    </row>
    <row r="63" spans="1:3" s="38" customFormat="1">
      <c r="A63" s="43"/>
      <c r="B63" s="44" t="s">
        <v>39</v>
      </c>
      <c r="C63" s="23">
        <v>1608.2</v>
      </c>
    </row>
    <row r="64" spans="1:3" s="38" customFormat="1">
      <c r="A64" s="43"/>
      <c r="B64" s="44"/>
      <c r="C64" s="25">
        <v>1608.2</v>
      </c>
    </row>
    <row r="65" spans="1:3" s="38" customFormat="1">
      <c r="A65" s="43"/>
      <c r="B65" s="44" t="s">
        <v>38</v>
      </c>
      <c r="C65" s="23">
        <v>83846.399999999994</v>
      </c>
    </row>
    <row r="66" spans="1:3" s="38" customFormat="1">
      <c r="A66" s="43"/>
      <c r="B66" s="44" t="s">
        <v>38</v>
      </c>
      <c r="C66" s="23">
        <v>14496.9</v>
      </c>
    </row>
    <row r="67" spans="1:3" s="38" customFormat="1">
      <c r="A67" s="43"/>
      <c r="B67" s="44" t="s">
        <v>38</v>
      </c>
      <c r="C67" s="23">
        <v>139114.79999999999</v>
      </c>
    </row>
    <row r="68" spans="1:3" s="38" customFormat="1">
      <c r="A68" s="43"/>
      <c r="B68" s="44" t="s">
        <v>38</v>
      </c>
      <c r="C68" s="23">
        <v>14025</v>
      </c>
    </row>
    <row r="69" spans="1:3" s="38" customFormat="1">
      <c r="A69" s="43"/>
      <c r="B69" s="44" t="s">
        <v>38</v>
      </c>
      <c r="C69" s="23">
        <v>21656.799999999999</v>
      </c>
    </row>
    <row r="70" spans="1:3" s="38" customFormat="1">
      <c r="A70" s="43"/>
      <c r="B70" s="44" t="s">
        <v>38</v>
      </c>
      <c r="C70" s="23">
        <v>43256.4</v>
      </c>
    </row>
    <row r="71" spans="1:3" s="38" customFormat="1">
      <c r="A71" s="43"/>
      <c r="B71" s="44" t="s">
        <v>38</v>
      </c>
      <c r="C71" s="23">
        <v>29048.799999999999</v>
      </c>
    </row>
    <row r="72" spans="1:3" s="38" customFormat="1">
      <c r="A72" s="43"/>
      <c r="B72" s="44" t="s">
        <v>38</v>
      </c>
      <c r="C72" s="23">
        <v>69960</v>
      </c>
    </row>
    <row r="73" spans="1:3" s="38" customFormat="1">
      <c r="A73" s="43"/>
      <c r="B73" s="44"/>
      <c r="C73" s="45">
        <f>SUM(C65:C72)</f>
        <v>415405.1</v>
      </c>
    </row>
    <row r="74" spans="1:3" s="56" customFormat="1">
      <c r="A74" s="55">
        <v>14</v>
      </c>
      <c r="B74" s="54" t="s">
        <v>23</v>
      </c>
      <c r="C74" s="25">
        <v>47912.04</v>
      </c>
    </row>
    <row r="75" spans="1:3" s="44" customFormat="1" ht="16.5" customHeight="1">
      <c r="A75" s="43"/>
      <c r="B75" s="44" t="s">
        <v>38</v>
      </c>
      <c r="C75" s="47">
        <v>8140.77</v>
      </c>
    </row>
    <row r="76" spans="1:3" s="44" customFormat="1">
      <c r="A76" s="43"/>
      <c r="B76" s="44" t="s">
        <v>38</v>
      </c>
      <c r="C76" s="23">
        <v>11941.6</v>
      </c>
    </row>
    <row r="77" spans="1:3" s="44" customFormat="1">
      <c r="A77" s="43"/>
      <c r="B77" s="44" t="s">
        <v>38</v>
      </c>
      <c r="C77" s="23">
        <v>5743.1</v>
      </c>
    </row>
    <row r="78" spans="1:3" s="44" customFormat="1">
      <c r="A78" s="43"/>
      <c r="C78" s="25">
        <f>SUM(C75:C77)</f>
        <v>25825.47</v>
      </c>
    </row>
    <row r="79" spans="1:3" s="41" customFormat="1">
      <c r="A79" s="40"/>
      <c r="B79" s="41" t="s">
        <v>46</v>
      </c>
      <c r="C79" s="42">
        <v>22086.57</v>
      </c>
    </row>
    <row r="80" spans="1:3" s="44" customFormat="1">
      <c r="A80" s="43"/>
      <c r="B80" s="48"/>
      <c r="C80" s="49">
        <v>22086.57</v>
      </c>
    </row>
    <row r="81" spans="1:3" s="56" customFormat="1">
      <c r="A81" s="55">
        <v>15</v>
      </c>
      <c r="B81" s="54" t="s">
        <v>33</v>
      </c>
      <c r="C81" s="26">
        <v>0</v>
      </c>
    </row>
    <row r="82" spans="1:3" s="56" customFormat="1">
      <c r="A82" s="55">
        <v>16</v>
      </c>
      <c r="B82" s="54" t="s">
        <v>24</v>
      </c>
      <c r="C82" s="25">
        <v>0</v>
      </c>
    </row>
    <row r="83" spans="1:3" s="56" customFormat="1">
      <c r="A83" s="55">
        <v>17</v>
      </c>
      <c r="B83" s="52" t="s">
        <v>25</v>
      </c>
      <c r="C83" s="57">
        <v>0</v>
      </c>
    </row>
    <row r="84" spans="1:3" s="56" customFormat="1" ht="33.75" customHeight="1">
      <c r="A84" s="55">
        <v>18</v>
      </c>
      <c r="B84" s="52" t="s">
        <v>26</v>
      </c>
      <c r="C84" s="26">
        <v>0</v>
      </c>
    </row>
    <row r="85" spans="1:3" s="61" customFormat="1">
      <c r="A85" s="58">
        <v>19</v>
      </c>
      <c r="B85" s="59" t="s">
        <v>27</v>
      </c>
      <c r="C85" s="60">
        <v>99049.5</v>
      </c>
    </row>
    <row r="86" spans="1:3" s="41" customFormat="1">
      <c r="A86" s="40"/>
      <c r="B86" s="41" t="s">
        <v>48</v>
      </c>
      <c r="C86" s="50">
        <v>99049.5</v>
      </c>
    </row>
    <row r="87" spans="1:3" s="56" customFormat="1">
      <c r="A87" s="55">
        <v>20</v>
      </c>
      <c r="B87" s="52" t="s">
        <v>18</v>
      </c>
      <c r="C87" s="25">
        <v>233356.6</v>
      </c>
    </row>
    <row r="88" spans="1:3" s="11" customFormat="1">
      <c r="A88" s="10"/>
      <c r="B88" s="17" t="s">
        <v>50</v>
      </c>
      <c r="C88" s="23">
        <v>16731</v>
      </c>
    </row>
    <row r="89" spans="1:3" s="11" customFormat="1">
      <c r="A89" s="10"/>
      <c r="B89" s="17" t="s">
        <v>51</v>
      </c>
      <c r="C89" s="23">
        <v>114600.6</v>
      </c>
    </row>
    <row r="90" spans="1:3" s="11" customFormat="1">
      <c r="A90" s="10"/>
      <c r="B90" s="17" t="s">
        <v>52</v>
      </c>
      <c r="C90" s="23">
        <v>102025</v>
      </c>
    </row>
    <row r="91" spans="1:3" s="56" customFormat="1">
      <c r="A91" s="55">
        <v>21</v>
      </c>
      <c r="B91" s="52" t="s">
        <v>30</v>
      </c>
      <c r="C91" s="24">
        <v>0</v>
      </c>
    </row>
    <row r="92" spans="1:3" s="56" customFormat="1">
      <c r="A92" s="55">
        <v>22</v>
      </c>
      <c r="B92" s="52" t="s">
        <v>29</v>
      </c>
      <c r="C92" s="25">
        <v>14549.04</v>
      </c>
    </row>
    <row r="93" spans="1:3" s="44" customFormat="1">
      <c r="A93" s="43"/>
      <c r="B93" s="44" t="s">
        <v>46</v>
      </c>
      <c r="C93" s="46">
        <v>14549.04</v>
      </c>
    </row>
    <row r="94" spans="1:3" s="56" customFormat="1">
      <c r="A94" s="55">
        <v>23</v>
      </c>
      <c r="B94" s="52" t="s">
        <v>31</v>
      </c>
      <c r="C94" s="26">
        <v>0</v>
      </c>
    </row>
    <row r="95" spans="1:3" s="56" customFormat="1">
      <c r="A95" s="55">
        <v>24</v>
      </c>
      <c r="B95" s="52" t="s">
        <v>28</v>
      </c>
      <c r="C95" s="26">
        <v>0</v>
      </c>
    </row>
    <row r="96" spans="1:3" s="56" customFormat="1">
      <c r="A96" s="55">
        <v>25</v>
      </c>
      <c r="B96" s="52" t="s">
        <v>35</v>
      </c>
      <c r="C96" s="26">
        <v>0</v>
      </c>
    </row>
    <row r="97" spans="1:3" s="56" customFormat="1">
      <c r="A97" s="55">
        <v>26</v>
      </c>
      <c r="B97" s="52" t="s">
        <v>21</v>
      </c>
      <c r="C97" s="26">
        <v>0</v>
      </c>
    </row>
    <row r="98" spans="1:3" s="56" customFormat="1">
      <c r="A98" s="55">
        <v>27</v>
      </c>
      <c r="B98" s="52" t="s">
        <v>20</v>
      </c>
      <c r="C98" s="26">
        <v>58642.1</v>
      </c>
    </row>
    <row r="99" spans="1:3" s="11" customFormat="1">
      <c r="A99" s="10"/>
      <c r="B99" s="17" t="s">
        <v>49</v>
      </c>
      <c r="C99" s="18">
        <v>27390</v>
      </c>
    </row>
    <row r="100" spans="1:3" s="11" customFormat="1">
      <c r="A100" s="10"/>
      <c r="B100" s="17" t="s">
        <v>49</v>
      </c>
      <c r="C100" s="18">
        <v>31252.1</v>
      </c>
    </row>
    <row r="101" spans="1:3" s="56" customFormat="1">
      <c r="A101" s="55">
        <v>28</v>
      </c>
      <c r="B101" s="52" t="s">
        <v>32</v>
      </c>
      <c r="C101" s="26">
        <v>0</v>
      </c>
    </row>
    <row r="102" spans="1:3" s="56" customFormat="1">
      <c r="A102" s="55">
        <v>29</v>
      </c>
      <c r="B102" s="52" t="s">
        <v>34</v>
      </c>
      <c r="C102" s="26">
        <v>0</v>
      </c>
    </row>
    <row r="103" spans="1:3" s="56" customFormat="1">
      <c r="A103" s="55">
        <v>30</v>
      </c>
      <c r="B103" s="52" t="s">
        <v>16</v>
      </c>
      <c r="C103" s="26">
        <v>0</v>
      </c>
    </row>
    <row r="104" spans="1:3" s="56" customFormat="1">
      <c r="A104" s="55">
        <v>31</v>
      </c>
      <c r="B104" s="52" t="s">
        <v>15</v>
      </c>
      <c r="C104" s="26">
        <v>0</v>
      </c>
    </row>
    <row r="105" spans="1:3" s="11" customFormat="1" ht="24" customHeight="1">
      <c r="A105" s="55">
        <v>32</v>
      </c>
      <c r="B105" s="12" t="s">
        <v>11</v>
      </c>
      <c r="C105" s="26">
        <f>C98+C92+C87+C85+C74+C31+C17</f>
        <v>3227375.95</v>
      </c>
    </row>
    <row r="106" spans="1:3">
      <c r="C106" s="22"/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6" customWidth="1"/>
    <col min="2" max="3" width="15.28515625" style="16" customWidth="1"/>
    <col min="4" max="4" width="17" style="16" customWidth="1"/>
  </cols>
  <sheetData>
    <row r="2" spans="1:4">
      <c r="A2" s="16">
        <v>2040164.4</v>
      </c>
      <c r="B2" s="16">
        <v>80682.25</v>
      </c>
      <c r="C2" s="16">
        <v>369819</v>
      </c>
      <c r="D2" s="16">
        <v>6472570.25</v>
      </c>
    </row>
    <row r="3" spans="1:4">
      <c r="A3" s="16">
        <v>320917.92</v>
      </c>
      <c r="B3" s="16">
        <v>88422.84</v>
      </c>
      <c r="D3" s="16">
        <v>1912974.24</v>
      </c>
    </row>
    <row r="4" spans="1:4">
      <c r="A4" s="16">
        <v>3522523.73</v>
      </c>
      <c r="B4" s="16">
        <v>260191.39</v>
      </c>
      <c r="D4" s="16">
        <v>429296.48</v>
      </c>
    </row>
    <row r="5" spans="1:4">
      <c r="A5" s="16">
        <v>588964.19999999995</v>
      </c>
      <c r="B5" s="16">
        <f>SUM(B2:B4)</f>
        <v>429296.48</v>
      </c>
      <c r="D5" s="16">
        <v>369819</v>
      </c>
    </row>
    <row r="6" spans="1:4">
      <c r="A6" s="16">
        <f>SUM(A2:A5)</f>
        <v>6472570.25</v>
      </c>
      <c r="D6" s="16">
        <v>726000</v>
      </c>
    </row>
    <row r="7" spans="1:4">
      <c r="D7" s="16">
        <v>2210195.9</v>
      </c>
    </row>
    <row r="8" spans="1:4">
      <c r="D8" s="16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2024-04-09T05:55:39Z</dcterms:modified>
</cp:coreProperties>
</file>