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Sheet1!$A$1:$C$174</definedName>
  </definedNames>
  <calcPr calcId="124519"/>
</workbook>
</file>

<file path=xl/calcChain.xml><?xml version="1.0" encoding="utf-8"?>
<calcChain xmlns="http://schemas.openxmlformats.org/spreadsheetml/2006/main">
  <c r="C174" i="1"/>
  <c r="C144"/>
  <c r="C138"/>
  <c r="C135"/>
  <c r="C130"/>
  <c r="C127"/>
  <c r="C154"/>
  <c r="C112"/>
  <c r="C107"/>
  <c r="C104"/>
  <c r="C101"/>
  <c r="C95"/>
  <c r="C83"/>
  <c r="C79"/>
  <c r="C68"/>
  <c r="C53"/>
  <c r="C39"/>
  <c r="C31"/>
  <c r="D8" i="2" l="1"/>
  <c r="B5"/>
  <c r="A6"/>
</calcChain>
</file>

<file path=xl/sharedStrings.xml><?xml version="1.0" encoding="utf-8"?>
<sst xmlns="http://schemas.openxmlformats.org/spreadsheetml/2006/main" count="143" uniqueCount="71">
  <si>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</si>
  <si>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</si>
  <si>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</si>
  <si>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</si>
  <si>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</si>
  <si>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</si>
  <si>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</si>
  <si>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</si>
  <si>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</si>
  <si>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</si>
  <si>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</si>
  <si>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</si>
  <si>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</si>
  <si>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</si>
  <si>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</si>
  <si>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</si>
  <si>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</si>
  <si>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</si>
  <si>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</si>
  <si>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</si>
  <si>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</si>
  <si>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</si>
  <si>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</si>
  <si>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</si>
  <si>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</si>
  <si>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</si>
  <si>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</si>
  <si>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</si>
  <si>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</si>
  <si>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</si>
  <si>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</si>
  <si>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</si>
  <si>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</si>
  <si>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</si>
  <si>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</si>
  <si>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</si>
  <si>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</si>
  <si>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</si>
  <si>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</si>
  <si>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</si>
  <si>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</si>
  <si>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</si>
  <si>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</si>
  <si>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</si>
  <si>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</si>
  <si>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 ИЗВОД БР 72</t>
  </si>
  <si>
    <t>06.08.2025.g.</t>
  </si>
  <si>
    <t>Farmalogist d.o.o.</t>
  </si>
  <si>
    <t>Sopharma Trading</t>
  </si>
  <si>
    <t>VEGA DOO</t>
  </si>
  <si>
    <t>ECOTRADE BG DOO NIŠ</t>
  </si>
  <si>
    <t>INOPHARM</t>
  </si>
  <si>
    <t>MEDICA LINEA PHARM DOO</t>
  </si>
  <si>
    <t>B. Braun Adria RSRB d.o.o.</t>
  </si>
  <si>
    <t>Boehringer Ingelheim Serbia d.o.o. Beogr</t>
  </si>
  <si>
    <t>INPHARM CO DOO</t>
  </si>
  <si>
    <t>BEOHEM-3 d.o.o.</t>
  </si>
  <si>
    <t>PHOENIX PHARMA DOO BEOGRAD</t>
  </si>
  <si>
    <t>PharmaSwiss doo</t>
  </si>
  <si>
    <t>ADOC D.O.O. Beograd</t>
  </si>
  <si>
    <t>Amicus SRB d.o.o.</t>
  </si>
  <si>
    <t>ROCHE DOO BEOGRAD</t>
  </si>
  <si>
    <t>Magna Pharmacia</t>
  </si>
  <si>
    <t>MAKLER DOO BEOGRAD</t>
  </si>
  <si>
    <t>FRESENIUS MEDICAL CARE SRBIJA, VRŠAC</t>
  </si>
  <si>
    <t>DECONTA PRO DOO</t>
  </si>
  <si>
    <t>ZOREX PHARMA DOO</t>
  </si>
  <si>
    <t>FLORA KOMERC DOO</t>
  </si>
  <si>
    <t>INEL MEDIK VP DOO BEOGRAD-VRČIN</t>
  </si>
  <si>
    <t>FUTURE PHARM DOO STARA PAZOVA</t>
  </si>
  <si>
    <t>ORTOHOAID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</si>
</sst>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4" fontId="7" fillId="0" borderId="16" xfId="0" applyNumberFormat="1" applyFont="1" applyBorder="1" applyAlignment="1">
      <alignment horizontal="right" vertical="top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 vertical="top"/>
    </xf>
    <xf numFmtId="4" fontId="9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right" vertical="top"/>
    </xf>
    <xf numFmtId="0" fontId="8" fillId="0" borderId="0" xfId="0" applyFont="1"/>
    <xf numFmtId="4" fontId="9" fillId="2" borderId="2" xfId="0" applyNumberFormat="1" applyFont="1" applyFill="1" applyBorder="1"/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wrapText="1"/>
    </xf>
    <xf numFmtId="4" fontId="8" fillId="2" borderId="2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5"/>
  <sheetViews>
    <sheetView tabSelected="1" view="pageBreakPreview" topLeftCell="A6" zoomScaleSheetLayoutView="100" workbookViewId="0">
      <selection activeCell="I32" sqref="I31:I32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16422114.98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16422114.98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65">
        <v>4311992.58</v>
      </c>
    </row>
    <row r="22" spans="1:3" s="62" customFormat="1" ht="12.75" outlineLevel="2">
      <c r="A22" s="61"/>
      <c r="B22" s="62" t="s">
        <v>47</v>
      </c>
      <c r="C22" s="63">
        <v>242408.1</v>
      </c>
    </row>
    <row r="23" spans="1:3" s="62" customFormat="1" ht="12.75" outlineLevel="2">
      <c r="A23" s="61"/>
      <c r="B23" s="62" t="s">
        <v>47</v>
      </c>
      <c r="C23" s="63">
        <v>5470.85</v>
      </c>
    </row>
    <row r="24" spans="1:3" s="62" customFormat="1" ht="12.75" outlineLevel="2">
      <c r="A24" s="61"/>
      <c r="B24" s="62" t="s">
        <v>47</v>
      </c>
      <c r="C24" s="63">
        <v>3511.2</v>
      </c>
    </row>
    <row r="25" spans="1:3" s="62" customFormat="1" ht="12.75" outlineLevel="2">
      <c r="A25" s="61"/>
      <c r="B25" s="62" t="s">
        <v>47</v>
      </c>
      <c r="C25" s="63">
        <v>34180.74</v>
      </c>
    </row>
    <row r="26" spans="1:3" s="62" customFormat="1" ht="12.75" outlineLevel="2">
      <c r="A26" s="61"/>
      <c r="B26" s="62" t="s">
        <v>47</v>
      </c>
      <c r="C26" s="63">
        <v>18707.7</v>
      </c>
    </row>
    <row r="27" spans="1:3" s="62" customFormat="1" ht="12.75" outlineLevel="2">
      <c r="A27" s="61"/>
      <c r="B27" s="62" t="s">
        <v>47</v>
      </c>
      <c r="C27" s="63">
        <v>4468.42</v>
      </c>
    </row>
    <row r="28" spans="1:3" s="62" customFormat="1" ht="12.75" outlineLevel="2">
      <c r="A28" s="61"/>
      <c r="B28" s="62" t="s">
        <v>47</v>
      </c>
      <c r="C28" s="63">
        <v>35164.800000000003</v>
      </c>
    </row>
    <row r="29" spans="1:3" s="62" customFormat="1" ht="12.75" outlineLevel="2">
      <c r="A29" s="61"/>
      <c r="B29" s="62" t="s">
        <v>47</v>
      </c>
      <c r="C29" s="63">
        <v>22326.15</v>
      </c>
    </row>
    <row r="30" spans="1:3" s="62" customFormat="1" ht="13.5" outlineLevel="2" thickBot="1">
      <c r="A30" s="61"/>
      <c r="B30" s="62" t="s">
        <v>47</v>
      </c>
      <c r="C30" s="63">
        <v>65013.3</v>
      </c>
    </row>
    <row r="31" spans="1:3" s="62" customFormat="1" ht="13.5" outlineLevel="2" thickBot="1">
      <c r="A31" s="61"/>
      <c r="C31" s="64">
        <f>SUM(C22:C30)</f>
        <v>431251.26</v>
      </c>
    </row>
    <row r="32" spans="1:3" s="62" customFormat="1" ht="12.75" outlineLevel="2">
      <c r="A32" s="61"/>
      <c r="B32" s="62" t="s">
        <v>48</v>
      </c>
      <c r="C32" s="63">
        <v>5566</v>
      </c>
    </row>
    <row r="33" spans="1:3" s="62" customFormat="1" ht="12.75" outlineLevel="2">
      <c r="A33" s="61"/>
      <c r="B33" s="62" t="s">
        <v>48</v>
      </c>
      <c r="C33" s="63">
        <v>96393</v>
      </c>
    </row>
    <row r="34" spans="1:3" s="62" customFormat="1" ht="12.75" outlineLevel="2">
      <c r="A34" s="61"/>
      <c r="B34" s="62" t="s">
        <v>48</v>
      </c>
      <c r="C34" s="63">
        <v>12023</v>
      </c>
    </row>
    <row r="35" spans="1:3" s="62" customFormat="1" ht="12.75" outlineLevel="2">
      <c r="A35" s="61"/>
      <c r="B35" s="62" t="s">
        <v>48</v>
      </c>
      <c r="C35" s="63">
        <v>119705.96</v>
      </c>
    </row>
    <row r="36" spans="1:3" s="62" customFormat="1" ht="12.75" outlineLevel="2">
      <c r="A36" s="61"/>
      <c r="B36" s="62" t="s">
        <v>48</v>
      </c>
      <c r="C36" s="63">
        <v>37895</v>
      </c>
    </row>
    <row r="37" spans="1:3" s="62" customFormat="1" ht="12.75" outlineLevel="2">
      <c r="A37" s="61"/>
      <c r="B37" s="62" t="s">
        <v>48</v>
      </c>
      <c r="C37" s="63">
        <v>84256.320000000007</v>
      </c>
    </row>
    <row r="38" spans="1:3" s="62" customFormat="1" ht="13.5" outlineLevel="2" thickBot="1">
      <c r="A38" s="61"/>
      <c r="B38" s="62" t="s">
        <v>48</v>
      </c>
      <c r="C38" s="63">
        <v>167307.79999999999</v>
      </c>
    </row>
    <row r="39" spans="1:3" s="62" customFormat="1" ht="13.5" outlineLevel="2" thickBot="1">
      <c r="A39" s="61"/>
      <c r="C39" s="64">
        <f>SUM(C32:C38)</f>
        <v>523147.08</v>
      </c>
    </row>
    <row r="40" spans="1:3" s="62" customFormat="1" ht="12.75" outlineLevel="2">
      <c r="A40" s="61"/>
      <c r="B40" s="62" t="s">
        <v>49</v>
      </c>
      <c r="C40" s="63">
        <v>353556.5</v>
      </c>
    </row>
    <row r="41" spans="1:3" s="62" customFormat="1" ht="12.75" outlineLevel="2">
      <c r="A41" s="61"/>
      <c r="B41" s="62" t="s">
        <v>49</v>
      </c>
      <c r="C41" s="63">
        <v>10786.6</v>
      </c>
    </row>
    <row r="42" spans="1:3" s="62" customFormat="1" ht="12.75" outlineLevel="2">
      <c r="A42" s="61"/>
      <c r="B42" s="62" t="s">
        <v>49</v>
      </c>
      <c r="C42" s="63">
        <v>759</v>
      </c>
    </row>
    <row r="43" spans="1:3" s="62" customFormat="1" ht="12.75" outlineLevel="2">
      <c r="A43" s="61"/>
      <c r="B43" s="62" t="s">
        <v>49</v>
      </c>
      <c r="C43" s="63">
        <v>65409.3</v>
      </c>
    </row>
    <row r="44" spans="1:3" s="62" customFormat="1" ht="12.75" outlineLevel="2">
      <c r="A44" s="61"/>
      <c r="B44" s="62" t="s">
        <v>49</v>
      </c>
      <c r="C44" s="63">
        <v>44629.2</v>
      </c>
    </row>
    <row r="45" spans="1:3" s="62" customFormat="1" ht="12.75" outlineLevel="2">
      <c r="A45" s="61"/>
      <c r="B45" s="62" t="s">
        <v>49</v>
      </c>
      <c r="C45" s="63">
        <v>32879.879999999997</v>
      </c>
    </row>
    <row r="46" spans="1:3" s="62" customFormat="1" ht="12.75" outlineLevel="2">
      <c r="A46" s="61"/>
      <c r="B46" s="62" t="s">
        <v>49</v>
      </c>
      <c r="C46" s="63">
        <v>98639.64</v>
      </c>
    </row>
    <row r="47" spans="1:3" s="62" customFormat="1" ht="12.75" outlineLevel="2">
      <c r="A47" s="61"/>
      <c r="B47" s="62" t="s">
        <v>49</v>
      </c>
      <c r="C47" s="63">
        <v>65409.3</v>
      </c>
    </row>
    <row r="48" spans="1:3" s="62" customFormat="1" ht="12.75" outlineLevel="2">
      <c r="A48" s="61"/>
      <c r="B48" s="62" t="s">
        <v>49</v>
      </c>
      <c r="C48" s="63">
        <v>6157.8</v>
      </c>
    </row>
    <row r="49" spans="1:3" s="62" customFormat="1" ht="12.75" outlineLevel="2">
      <c r="A49" s="61"/>
      <c r="B49" s="62" t="s">
        <v>49</v>
      </c>
      <c r="C49" s="63">
        <v>80097.600000000006</v>
      </c>
    </row>
    <row r="50" spans="1:3" s="62" customFormat="1" ht="12.75" outlineLevel="2">
      <c r="A50" s="61"/>
      <c r="B50" s="62" t="s">
        <v>49</v>
      </c>
      <c r="C50" s="63">
        <v>16720</v>
      </c>
    </row>
    <row r="51" spans="1:3" s="62" customFormat="1" ht="12.75" outlineLevel="2">
      <c r="A51" s="61"/>
      <c r="B51" s="62" t="s">
        <v>49</v>
      </c>
      <c r="C51" s="63">
        <v>88190.52</v>
      </c>
    </row>
    <row r="52" spans="1:3" s="62" customFormat="1" ht="13.5" outlineLevel="2" thickBot="1">
      <c r="A52" s="61"/>
      <c r="B52" s="62" t="s">
        <v>49</v>
      </c>
      <c r="C52" s="63">
        <v>356742.1</v>
      </c>
    </row>
    <row r="53" spans="1:3" s="62" customFormat="1" ht="13.5" outlineLevel="2" thickBot="1">
      <c r="A53" s="61"/>
      <c r="C53" s="64">
        <f>SUM(C40:C52)</f>
        <v>1219977.44</v>
      </c>
    </row>
    <row r="54" spans="1:3" s="62" customFormat="1" ht="13.5" outlineLevel="2" thickBot="1">
      <c r="A54" s="61"/>
      <c r="B54" s="62" t="s">
        <v>50</v>
      </c>
      <c r="C54" s="63">
        <v>17054.400000000001</v>
      </c>
    </row>
    <row r="55" spans="1:3" s="62" customFormat="1" ht="13.5" outlineLevel="2" thickBot="1">
      <c r="A55" s="61"/>
      <c r="C55" s="64">
        <v>17054.400000000001</v>
      </c>
    </row>
    <row r="56" spans="1:3" s="62" customFormat="1" ht="13.5" outlineLevel="2" thickBot="1">
      <c r="A56" s="61"/>
      <c r="B56" s="62" t="s">
        <v>51</v>
      </c>
      <c r="C56" s="63">
        <v>208384</v>
      </c>
    </row>
    <row r="57" spans="1:3" s="62" customFormat="1" ht="13.5" outlineLevel="2" thickBot="1">
      <c r="A57" s="61"/>
      <c r="C57" s="64">
        <v>208384</v>
      </c>
    </row>
    <row r="58" spans="1:3" s="62" customFormat="1" ht="13.5" outlineLevel="2" thickBot="1">
      <c r="A58" s="61"/>
      <c r="B58" s="62" t="s">
        <v>52</v>
      </c>
      <c r="C58" s="63">
        <v>98505</v>
      </c>
    </row>
    <row r="59" spans="1:3" s="62" customFormat="1" ht="13.5" outlineLevel="2" thickBot="1">
      <c r="A59" s="61"/>
      <c r="C59" s="64">
        <v>98505</v>
      </c>
    </row>
    <row r="60" spans="1:3" s="62" customFormat="1" ht="13.5" outlineLevel="2" thickBot="1">
      <c r="A60" s="61"/>
      <c r="B60" s="62" t="s">
        <v>53</v>
      </c>
      <c r="C60" s="63">
        <v>75405</v>
      </c>
    </row>
    <row r="61" spans="1:3" s="62" customFormat="1" ht="13.5" outlineLevel="2" thickBot="1">
      <c r="A61" s="61"/>
      <c r="C61" s="64">
        <v>75405</v>
      </c>
    </row>
    <row r="62" spans="1:3" s="62" customFormat="1" ht="13.5" outlineLevel="2" thickBot="1">
      <c r="A62" s="61"/>
      <c r="B62" s="62" t="s">
        <v>54</v>
      </c>
      <c r="C62" s="63">
        <v>86966</v>
      </c>
    </row>
    <row r="63" spans="1:3" s="62" customFormat="1" ht="13.5" outlineLevel="2" thickBot="1">
      <c r="A63" s="61"/>
      <c r="C63" s="64">
        <v>86966</v>
      </c>
    </row>
    <row r="64" spans="1:3" s="62" customFormat="1" ht="13.5" outlineLevel="2" thickBot="1">
      <c r="A64" s="61"/>
      <c r="B64" s="62" t="s">
        <v>55</v>
      </c>
      <c r="C64" s="63">
        <v>81208.38</v>
      </c>
    </row>
    <row r="65" spans="1:3" s="62" customFormat="1" ht="13.5" outlineLevel="2" thickBot="1">
      <c r="A65" s="61"/>
      <c r="C65" s="64">
        <v>81208.38</v>
      </c>
    </row>
    <row r="66" spans="1:3" s="62" customFormat="1" ht="12.75" outlineLevel="2">
      <c r="A66" s="61"/>
      <c r="B66" s="62" t="s">
        <v>56</v>
      </c>
      <c r="C66" s="63">
        <v>291445</v>
      </c>
    </row>
    <row r="67" spans="1:3" s="62" customFormat="1" ht="13.5" outlineLevel="2" thickBot="1">
      <c r="A67" s="61"/>
      <c r="B67" s="62" t="s">
        <v>56</v>
      </c>
      <c r="C67" s="63">
        <v>291445</v>
      </c>
    </row>
    <row r="68" spans="1:3" s="62" customFormat="1" ht="13.5" outlineLevel="2" thickBot="1">
      <c r="A68" s="61"/>
      <c r="C68" s="64">
        <f>SUM(C66:C67)</f>
        <v>582890</v>
      </c>
    </row>
    <row r="69" spans="1:3" s="62" customFormat="1" ht="12.75" outlineLevel="2">
      <c r="A69" s="61"/>
      <c r="B69" s="62" t="s">
        <v>57</v>
      </c>
      <c r="C69" s="63">
        <v>13365</v>
      </c>
    </row>
    <row r="70" spans="1:3" s="62" customFormat="1" ht="12.75" outlineLevel="2">
      <c r="A70" s="61"/>
      <c r="B70" s="62" t="s">
        <v>57</v>
      </c>
      <c r="C70" s="63">
        <v>9790</v>
      </c>
    </row>
    <row r="71" spans="1:3" s="62" customFormat="1" ht="12.75" outlineLevel="2">
      <c r="A71" s="61"/>
      <c r="B71" s="62" t="s">
        <v>57</v>
      </c>
      <c r="C71" s="63">
        <v>219940.6</v>
      </c>
    </row>
    <row r="72" spans="1:3" s="62" customFormat="1" ht="12.75" outlineLevel="2">
      <c r="A72" s="61"/>
      <c r="B72" s="62" t="s">
        <v>57</v>
      </c>
      <c r="C72" s="63">
        <v>277702.92</v>
      </c>
    </row>
    <row r="73" spans="1:3" s="62" customFormat="1" ht="12.75" outlineLevel="2">
      <c r="A73" s="61"/>
      <c r="B73" s="62" t="s">
        <v>57</v>
      </c>
      <c r="C73" s="63">
        <v>10731.6</v>
      </c>
    </row>
    <row r="74" spans="1:3" s="62" customFormat="1" ht="12.75" outlineLevel="2">
      <c r="A74" s="61"/>
      <c r="B74" s="62" t="s">
        <v>57</v>
      </c>
      <c r="C74" s="63">
        <v>138402</v>
      </c>
    </row>
    <row r="75" spans="1:3" s="62" customFormat="1" ht="12.75" outlineLevel="2">
      <c r="A75" s="61"/>
      <c r="B75" s="62" t="s">
        <v>57</v>
      </c>
      <c r="C75" s="63">
        <v>12974.5</v>
      </c>
    </row>
    <row r="76" spans="1:3" s="62" customFormat="1" ht="12.75" outlineLevel="2">
      <c r="A76" s="61"/>
      <c r="B76" s="62" t="s">
        <v>57</v>
      </c>
      <c r="C76" s="63">
        <v>82368</v>
      </c>
    </row>
    <row r="77" spans="1:3" s="62" customFormat="1" ht="12.75" outlineLevel="2">
      <c r="A77" s="61"/>
      <c r="B77" s="62" t="s">
        <v>57</v>
      </c>
      <c r="C77" s="63">
        <v>99961.4</v>
      </c>
    </row>
    <row r="78" spans="1:3" s="62" customFormat="1" ht="13.5" outlineLevel="2" thickBot="1">
      <c r="A78" s="61"/>
      <c r="B78" s="62" t="s">
        <v>57</v>
      </c>
      <c r="C78" s="63">
        <v>121968</v>
      </c>
    </row>
    <row r="79" spans="1:3" s="62" customFormat="1" ht="13.5" outlineLevel="2" thickBot="1">
      <c r="A79" s="61"/>
      <c r="C79" s="64">
        <f>SUM(C69:C78)</f>
        <v>987204.02</v>
      </c>
    </row>
    <row r="80" spans="1:3" s="16" customFormat="1" ht="24" customHeight="1">
      <c r="A80" s="14">
        <v>15</v>
      </c>
      <c r="B80" s="15" t="s">
        <v>21</v>
      </c>
      <c r="C80" s="66">
        <v>1978643.56</v>
      </c>
    </row>
    <row r="81" spans="1:3" s="62" customFormat="1" ht="12.75" outlineLevel="2">
      <c r="A81" s="61"/>
      <c r="B81" s="62" t="s">
        <v>47</v>
      </c>
      <c r="C81" s="63">
        <v>23846.54</v>
      </c>
    </row>
    <row r="82" spans="1:3" s="62" customFormat="1" ht="13.5" outlineLevel="2" thickBot="1">
      <c r="A82" s="61"/>
      <c r="B82" s="62" t="s">
        <v>47</v>
      </c>
      <c r="C82" s="63">
        <v>141778.56</v>
      </c>
    </row>
    <row r="83" spans="1:3" s="62" customFormat="1" ht="13.5" outlineLevel="2" thickBot="1">
      <c r="A83" s="61"/>
      <c r="C83" s="64">
        <f>SUM(C81:C82)</f>
        <v>165625.1</v>
      </c>
    </row>
    <row r="84" spans="1:3" s="62" customFormat="1" ht="13.5" outlineLevel="2" thickBot="1">
      <c r="A84" s="61"/>
      <c r="B84" s="62" t="s">
        <v>48</v>
      </c>
      <c r="C84" s="63">
        <v>162864.9</v>
      </c>
    </row>
    <row r="85" spans="1:3" s="62" customFormat="1" ht="13.5" outlineLevel="2" thickBot="1">
      <c r="A85" s="61"/>
      <c r="C85" s="64">
        <v>162864.9</v>
      </c>
    </row>
    <row r="86" spans="1:3" s="62" customFormat="1" ht="13.5" outlineLevel="2" thickBot="1">
      <c r="A86" s="61"/>
      <c r="B86" s="62" t="s">
        <v>49</v>
      </c>
      <c r="C86" s="63">
        <v>60193.1</v>
      </c>
    </row>
    <row r="87" spans="1:3" s="62" customFormat="1" ht="13.5" outlineLevel="2" thickBot="1">
      <c r="A87" s="61"/>
      <c r="C87" s="64">
        <v>60193.1</v>
      </c>
    </row>
    <row r="88" spans="1:3" s="62" customFormat="1" ht="13.5" outlineLevel="2" thickBot="1">
      <c r="A88" s="61"/>
      <c r="B88" s="62" t="s">
        <v>58</v>
      </c>
      <c r="C88" s="63">
        <v>610522.11</v>
      </c>
    </row>
    <row r="89" spans="1:3" s="62" customFormat="1" ht="13.5" outlineLevel="2" thickBot="1">
      <c r="A89" s="61"/>
      <c r="C89" s="64">
        <v>610522.11</v>
      </c>
    </row>
    <row r="90" spans="1:3" s="62" customFormat="1" ht="12.75" outlineLevel="2">
      <c r="A90" s="61"/>
      <c r="B90" s="62" t="s">
        <v>57</v>
      </c>
      <c r="C90" s="63">
        <v>507400.85</v>
      </c>
    </row>
    <row r="91" spans="1:3" s="62" customFormat="1" ht="12.75" outlineLevel="2">
      <c r="A91" s="61"/>
      <c r="B91" s="62" t="s">
        <v>57</v>
      </c>
      <c r="C91" s="63">
        <v>27172.2</v>
      </c>
    </row>
    <row r="92" spans="1:3" s="62" customFormat="1" ht="12.75" outlineLevel="2">
      <c r="A92" s="61"/>
      <c r="B92" s="62" t="s">
        <v>57</v>
      </c>
      <c r="C92" s="63">
        <v>151582.20000000001</v>
      </c>
    </row>
    <row r="93" spans="1:3" s="62" customFormat="1" ht="12.75" outlineLevel="2">
      <c r="A93" s="61"/>
      <c r="B93" s="62" t="s">
        <v>57</v>
      </c>
      <c r="C93" s="63">
        <v>5745.3</v>
      </c>
    </row>
    <row r="94" spans="1:3" s="62" customFormat="1" ht="13.5" outlineLevel="2" thickBot="1">
      <c r="A94" s="61"/>
      <c r="B94" s="62" t="s">
        <v>57</v>
      </c>
      <c r="C94" s="63">
        <v>287537.8</v>
      </c>
    </row>
    <row r="95" spans="1:3" s="62" customFormat="1" ht="13.5" outlineLevel="2" thickBot="1">
      <c r="A95" s="61"/>
      <c r="C95" s="64">
        <f>SUM(C90:C94)</f>
        <v>979438.35000000009</v>
      </c>
    </row>
    <row r="96" spans="1:3" s="16" customFormat="1" ht="24.75" customHeight="1">
      <c r="A96" s="14">
        <v>16</v>
      </c>
      <c r="B96" s="15" t="s">
        <v>28</v>
      </c>
      <c r="C96" s="43">
        <v>0</v>
      </c>
    </row>
    <row r="97" spans="1:3" s="19" customFormat="1">
      <c r="A97" s="14">
        <v>17</v>
      </c>
      <c r="B97" s="17" t="s">
        <v>35</v>
      </c>
      <c r="C97" s="31">
        <v>0</v>
      </c>
    </row>
    <row r="98" spans="1:3" s="19" customFormat="1">
      <c r="A98" s="14">
        <v>18</v>
      </c>
      <c r="B98" s="17" t="s">
        <v>38</v>
      </c>
      <c r="C98" s="67">
        <v>2374463.08</v>
      </c>
    </row>
    <row r="99" spans="1:3" s="62" customFormat="1" ht="12.75" outlineLevel="2">
      <c r="A99" s="61"/>
      <c r="B99" s="62" t="s">
        <v>59</v>
      </c>
      <c r="C99" s="63">
        <v>42694.74</v>
      </c>
    </row>
    <row r="100" spans="1:3" s="62" customFormat="1" ht="13.5" outlineLevel="2" thickBot="1">
      <c r="A100" s="61"/>
      <c r="B100" s="62" t="s">
        <v>59</v>
      </c>
      <c r="C100" s="63">
        <v>27807.119999999999</v>
      </c>
    </row>
    <row r="101" spans="1:3" s="62" customFormat="1" ht="13.5" outlineLevel="2" thickBot="1">
      <c r="A101" s="61"/>
      <c r="C101" s="64">
        <f>SUM(C99:C100)</f>
        <v>70501.86</v>
      </c>
    </row>
    <row r="102" spans="1:3" s="62" customFormat="1" ht="12.75" outlineLevel="2">
      <c r="A102" s="61"/>
      <c r="B102" s="62" t="s">
        <v>60</v>
      </c>
      <c r="C102" s="63">
        <v>141221.74</v>
      </c>
    </row>
    <row r="103" spans="1:3" s="62" customFormat="1" ht="13.5" outlineLevel="2" thickBot="1">
      <c r="A103" s="61"/>
      <c r="B103" s="62" t="s">
        <v>60</v>
      </c>
      <c r="C103" s="63">
        <v>41609.699999999997</v>
      </c>
    </row>
    <row r="104" spans="1:3" s="62" customFormat="1" ht="13.5" outlineLevel="2" thickBot="1">
      <c r="A104" s="61"/>
      <c r="C104" s="64">
        <f>SUM(C102:C103)</f>
        <v>182831.44</v>
      </c>
    </row>
    <row r="105" spans="1:3" s="62" customFormat="1" ht="12.75" outlineLevel="2">
      <c r="A105" s="61"/>
      <c r="B105" s="62" t="s">
        <v>61</v>
      </c>
      <c r="C105" s="63">
        <v>333160.3</v>
      </c>
    </row>
    <row r="106" spans="1:3" s="62" customFormat="1" ht="13.5" outlineLevel="2" thickBot="1">
      <c r="A106" s="61"/>
      <c r="B106" s="62" t="s">
        <v>61</v>
      </c>
      <c r="C106" s="63">
        <v>1665801.5</v>
      </c>
    </row>
    <row r="107" spans="1:3" s="62" customFormat="1" ht="13.5" outlineLevel="2" thickBot="1">
      <c r="A107" s="61"/>
      <c r="C107" s="64">
        <f>SUM(C105:C106)</f>
        <v>1998961.8</v>
      </c>
    </row>
    <row r="108" spans="1:3" s="62" customFormat="1" ht="13.5" outlineLevel="2" thickBot="1">
      <c r="A108" s="61"/>
      <c r="B108" s="62" t="s">
        <v>62</v>
      </c>
      <c r="C108" s="63">
        <v>28735.87</v>
      </c>
    </row>
    <row r="109" spans="1:3" s="62" customFormat="1" ht="13.5" outlineLevel="2" thickBot="1">
      <c r="A109" s="61"/>
      <c r="C109" s="64">
        <v>28735.87</v>
      </c>
    </row>
    <row r="110" spans="1:3" s="62" customFormat="1" ht="12.75" outlineLevel="2">
      <c r="A110" s="61"/>
      <c r="B110" s="62" t="s">
        <v>57</v>
      </c>
      <c r="C110" s="63">
        <v>48789.05</v>
      </c>
    </row>
    <row r="111" spans="1:3" s="62" customFormat="1" ht="13.5" outlineLevel="2" thickBot="1">
      <c r="A111" s="61"/>
      <c r="B111" s="62" t="s">
        <v>57</v>
      </c>
      <c r="C111" s="63">
        <v>44643.06</v>
      </c>
    </row>
    <row r="112" spans="1:3" s="62" customFormat="1" ht="13.5" outlineLevel="2" thickBot="1">
      <c r="A112" s="61"/>
      <c r="C112" s="64">
        <f>SUM(C110:C111)</f>
        <v>93432.11</v>
      </c>
    </row>
    <row r="113" spans="1:3" s="19" customFormat="1">
      <c r="A113" s="14">
        <v>19</v>
      </c>
      <c r="B113" s="17" t="s">
        <v>22</v>
      </c>
      <c r="C113" s="67">
        <v>2363108</v>
      </c>
    </row>
    <row r="114" spans="1:3" s="62" customFormat="1" ht="12.75" outlineLevel="2">
      <c r="A114" s="61"/>
      <c r="B114" s="62" t="s">
        <v>57</v>
      </c>
      <c r="C114" s="63">
        <v>2363108</v>
      </c>
    </row>
    <row r="115" spans="1:3" s="19" customFormat="1">
      <c r="A115" s="14">
        <v>20</v>
      </c>
      <c r="B115" s="15" t="s">
        <v>30</v>
      </c>
      <c r="C115" s="29">
        <v>0</v>
      </c>
    </row>
    <row r="116" spans="1:3" s="19" customFormat="1">
      <c r="A116" s="14">
        <v>21</v>
      </c>
      <c r="B116" s="18" t="s">
        <v>23</v>
      </c>
      <c r="C116" s="68">
        <v>145530</v>
      </c>
    </row>
    <row r="117" spans="1:3" s="62" customFormat="1" ht="12.75" outlineLevel="2">
      <c r="A117" s="61"/>
      <c r="B117" s="62" t="s">
        <v>62</v>
      </c>
      <c r="C117" s="63">
        <v>145530</v>
      </c>
    </row>
    <row r="118" spans="1:3" s="19" customFormat="1">
      <c r="A118" s="32">
        <v>22</v>
      </c>
      <c r="B118" s="18" t="s">
        <v>34</v>
      </c>
      <c r="C118" s="27">
        <v>0</v>
      </c>
    </row>
    <row r="119" spans="1:3" s="19" customFormat="1" ht="16.5" customHeight="1">
      <c r="A119" s="14">
        <v>23</v>
      </c>
      <c r="B119" s="15" t="s">
        <v>31</v>
      </c>
      <c r="C119" s="36">
        <v>0</v>
      </c>
    </row>
    <row r="120" spans="1:3" s="19" customFormat="1">
      <c r="A120" s="14">
        <v>24</v>
      </c>
      <c r="B120" s="15" t="s">
        <v>18</v>
      </c>
      <c r="C120" s="71">
        <v>177248</v>
      </c>
    </row>
    <row r="121" spans="1:3" s="70" customFormat="1" ht="12.75">
      <c r="A121" s="72"/>
      <c r="B121" s="73" t="s">
        <v>70</v>
      </c>
      <c r="C121" s="74">
        <v>164400</v>
      </c>
    </row>
    <row r="122" spans="1:3" s="70" customFormat="1" ht="12.75">
      <c r="A122" s="72"/>
      <c r="B122" s="73" t="s">
        <v>62</v>
      </c>
      <c r="C122" s="74">
        <v>12848</v>
      </c>
    </row>
    <row r="123" spans="1:3" s="19" customFormat="1" ht="16.5" customHeight="1">
      <c r="A123" s="14">
        <v>25</v>
      </c>
      <c r="B123" s="15" t="s">
        <v>25</v>
      </c>
      <c r="C123" s="69">
        <v>2269408.2000000002</v>
      </c>
    </row>
    <row r="124" spans="1:3" s="62" customFormat="1" ht="12.75" outlineLevel="2">
      <c r="A124" s="61"/>
      <c r="B124" s="62" t="s">
        <v>47</v>
      </c>
      <c r="C124" s="63">
        <v>40684.800000000003</v>
      </c>
    </row>
    <row r="125" spans="1:3" s="62" customFormat="1" ht="12.75" outlineLevel="2">
      <c r="A125" s="61"/>
      <c r="B125" s="62" t="s">
        <v>47</v>
      </c>
      <c r="C125" s="63">
        <v>10063.200000000001</v>
      </c>
    </row>
    <row r="126" spans="1:3" s="62" customFormat="1" ht="13.5" outlineLevel="2" thickBot="1">
      <c r="A126" s="61"/>
      <c r="B126" s="62" t="s">
        <v>47</v>
      </c>
      <c r="C126" s="63">
        <v>10063.200000000001</v>
      </c>
    </row>
    <row r="127" spans="1:3" s="62" customFormat="1" ht="13.5" outlineLevel="2" thickBot="1">
      <c r="A127" s="61"/>
      <c r="C127" s="64">
        <f>SUM(C124:C126)</f>
        <v>60811.199999999997</v>
      </c>
    </row>
    <row r="128" spans="1:3" s="62" customFormat="1" ht="12.75" outlineLevel="2">
      <c r="A128" s="61"/>
      <c r="B128" s="62" t="s">
        <v>49</v>
      </c>
      <c r="C128" s="63">
        <v>151183.20000000001</v>
      </c>
    </row>
    <row r="129" spans="1:3" s="62" customFormat="1" ht="13.5" outlineLevel="2" thickBot="1">
      <c r="A129" s="61"/>
      <c r="B129" s="62" t="s">
        <v>49</v>
      </c>
      <c r="C129" s="63">
        <v>587924.4</v>
      </c>
    </row>
    <row r="130" spans="1:3" s="62" customFormat="1" ht="13.5" outlineLevel="2" thickBot="1">
      <c r="A130" s="61"/>
      <c r="C130" s="64">
        <f>SUM(C128:C129)</f>
        <v>739107.60000000009</v>
      </c>
    </row>
    <row r="131" spans="1:3" s="62" customFormat="1" ht="13.5" outlineLevel="2" thickBot="1">
      <c r="A131" s="61"/>
      <c r="B131" s="62" t="s">
        <v>66</v>
      </c>
      <c r="C131" s="63">
        <v>1238512</v>
      </c>
    </row>
    <row r="132" spans="1:3" s="62" customFormat="1" ht="13.5" outlineLevel="2" thickBot="1">
      <c r="A132" s="61"/>
      <c r="C132" s="64">
        <v>1238512</v>
      </c>
    </row>
    <row r="133" spans="1:3" s="62" customFormat="1" ht="12.75" outlineLevel="2">
      <c r="A133" s="61"/>
      <c r="B133" s="62" t="s">
        <v>67</v>
      </c>
      <c r="C133" s="63">
        <v>6243.6</v>
      </c>
    </row>
    <row r="134" spans="1:3" s="62" customFormat="1" ht="13.5" outlineLevel="2" thickBot="1">
      <c r="A134" s="61"/>
      <c r="B134" s="62" t="s">
        <v>67</v>
      </c>
      <c r="C134" s="63">
        <v>16296</v>
      </c>
    </row>
    <row r="135" spans="1:3" s="62" customFormat="1" ht="13.5" outlineLevel="2" thickBot="1">
      <c r="A135" s="61"/>
      <c r="C135" s="64">
        <f>SUM(C133:C134)</f>
        <v>22539.599999999999</v>
      </c>
    </row>
    <row r="136" spans="1:3" s="62" customFormat="1" ht="12.75" outlineLevel="2">
      <c r="A136" s="61"/>
      <c r="B136" s="62" t="s">
        <v>57</v>
      </c>
      <c r="C136" s="63">
        <v>63736.2</v>
      </c>
    </row>
    <row r="137" spans="1:3" s="62" customFormat="1" ht="13.5" outlineLevel="2" thickBot="1">
      <c r="A137" s="61"/>
      <c r="B137" s="62" t="s">
        <v>57</v>
      </c>
      <c r="C137" s="63">
        <v>51186.6</v>
      </c>
    </row>
    <row r="138" spans="1:3" s="62" customFormat="1" ht="13.5" outlineLevel="2" thickBot="1">
      <c r="A138" s="61"/>
      <c r="C138" s="64">
        <f>SUM(C136:C137)</f>
        <v>114922.79999999999</v>
      </c>
    </row>
    <row r="139" spans="1:3" s="62" customFormat="1" ht="13.5" outlineLevel="2" thickBot="1">
      <c r="A139" s="61"/>
      <c r="B139" s="62" t="s">
        <v>68</v>
      </c>
      <c r="C139" s="63">
        <v>37200</v>
      </c>
    </row>
    <row r="140" spans="1:3" s="62" customFormat="1" ht="13.5" outlineLevel="2" thickBot="1">
      <c r="A140" s="61"/>
      <c r="C140" s="64">
        <v>37200</v>
      </c>
    </row>
    <row r="141" spans="1:3" s="62" customFormat="1" ht="12.75" outlineLevel="2">
      <c r="A141" s="61"/>
      <c r="B141" s="62" t="s">
        <v>69</v>
      </c>
      <c r="C141" s="63">
        <v>7370</v>
      </c>
    </row>
    <row r="142" spans="1:3" s="62" customFormat="1" ht="12.75" outlineLevel="2">
      <c r="A142" s="61"/>
      <c r="B142" s="62" t="s">
        <v>69</v>
      </c>
      <c r="C142" s="63">
        <v>47745</v>
      </c>
    </row>
    <row r="143" spans="1:3" s="62" customFormat="1" ht="13.5" outlineLevel="2" thickBot="1">
      <c r="A143" s="61"/>
      <c r="B143" s="62" t="s">
        <v>69</v>
      </c>
      <c r="C143" s="63">
        <v>1200</v>
      </c>
    </row>
    <row r="144" spans="1:3" s="62" customFormat="1" ht="13.5" outlineLevel="2" thickBot="1">
      <c r="A144" s="61"/>
      <c r="C144" s="64">
        <f>SUM(C141:C143)</f>
        <v>56315</v>
      </c>
    </row>
    <row r="145" spans="1:3" s="19" customFormat="1" ht="16.5" customHeight="1">
      <c r="A145" s="14">
        <v>26</v>
      </c>
      <c r="B145" s="15" t="s">
        <v>24</v>
      </c>
      <c r="C145" s="65">
        <v>2270652.56</v>
      </c>
    </row>
    <row r="146" spans="1:3" s="62" customFormat="1" ht="13.5" outlineLevel="2" thickBot="1">
      <c r="A146" s="61"/>
      <c r="B146" s="62" t="s">
        <v>64</v>
      </c>
      <c r="C146" s="63">
        <v>1021350</v>
      </c>
    </row>
    <row r="147" spans="1:3" s="62" customFormat="1" ht="13.5" outlineLevel="2" thickBot="1">
      <c r="A147" s="61"/>
      <c r="C147" s="64">
        <v>1021350</v>
      </c>
    </row>
    <row r="148" spans="1:3" s="62" customFormat="1" ht="13.5" outlineLevel="2" thickBot="1">
      <c r="A148" s="61"/>
      <c r="B148" s="62" t="s">
        <v>48</v>
      </c>
      <c r="C148" s="63">
        <v>14549.04</v>
      </c>
    </row>
    <row r="149" spans="1:3" s="62" customFormat="1" ht="13.5" outlineLevel="2" thickBot="1">
      <c r="A149" s="61"/>
      <c r="C149" s="64">
        <v>14549.04</v>
      </c>
    </row>
    <row r="150" spans="1:3" s="62" customFormat="1" ht="13.5" outlineLevel="2" thickBot="1">
      <c r="A150" s="61"/>
      <c r="B150" s="62" t="s">
        <v>65</v>
      </c>
      <c r="C150" s="63">
        <v>44993.52</v>
      </c>
    </row>
    <row r="151" spans="1:3" s="62" customFormat="1" ht="13.5" outlineLevel="2" thickBot="1">
      <c r="A151" s="61"/>
      <c r="C151" s="64">
        <v>44993.52</v>
      </c>
    </row>
    <row r="152" spans="1:3" s="62" customFormat="1" ht="12.75" outlineLevel="2">
      <c r="A152" s="61"/>
      <c r="B152" s="62" t="s">
        <v>62</v>
      </c>
      <c r="C152" s="63">
        <v>1022450</v>
      </c>
    </row>
    <row r="153" spans="1:3" s="62" customFormat="1" ht="13.5" outlineLevel="2" thickBot="1">
      <c r="A153" s="61"/>
      <c r="B153" s="62" t="s">
        <v>62</v>
      </c>
      <c r="C153" s="63">
        <v>167310</v>
      </c>
    </row>
    <row r="154" spans="1:3" s="62" customFormat="1" ht="13.5" outlineLevel="2" thickBot="1">
      <c r="A154" s="61"/>
      <c r="C154" s="64">
        <f>SUM(C152:C153)</f>
        <v>1189760</v>
      </c>
    </row>
    <row r="155" spans="1:3" s="20" customFormat="1">
      <c r="A155" s="14">
        <v>27</v>
      </c>
      <c r="B155" s="15" t="s">
        <v>26</v>
      </c>
      <c r="C155" s="37">
        <v>0</v>
      </c>
    </row>
    <row r="156" spans="1:3" s="19" customFormat="1">
      <c r="A156" s="14">
        <v>28</v>
      </c>
      <c r="B156" s="15" t="s">
        <v>40</v>
      </c>
      <c r="C156" s="27">
        <v>0</v>
      </c>
    </row>
    <row r="157" spans="1:3" s="19" customFormat="1">
      <c r="A157" s="14">
        <v>29</v>
      </c>
      <c r="B157" s="15" t="s">
        <v>32</v>
      </c>
      <c r="C157" s="44">
        <v>0</v>
      </c>
    </row>
    <row r="158" spans="1:3" s="19" customFormat="1">
      <c r="A158" s="14">
        <v>30</v>
      </c>
      <c r="B158" s="15" t="s">
        <v>44</v>
      </c>
      <c r="C158" s="38">
        <v>0</v>
      </c>
    </row>
    <row r="159" spans="1:3" s="19" customFormat="1">
      <c r="A159" s="30">
        <v>31</v>
      </c>
      <c r="B159" s="15" t="s">
        <v>37</v>
      </c>
      <c r="C159" s="65">
        <v>531069</v>
      </c>
    </row>
    <row r="160" spans="1:3" s="62" customFormat="1" ht="12.75" outlineLevel="2">
      <c r="A160" s="61"/>
      <c r="B160" s="62" t="s">
        <v>63</v>
      </c>
      <c r="C160" s="63">
        <v>171171</v>
      </c>
    </row>
    <row r="161" spans="1:3" s="62" customFormat="1" ht="12.75" outlineLevel="2">
      <c r="A161" s="61"/>
      <c r="B161" s="62" t="s">
        <v>63</v>
      </c>
      <c r="C161" s="63">
        <v>5852</v>
      </c>
    </row>
    <row r="162" spans="1:3" s="62" customFormat="1" ht="12.75" outlineLevel="2">
      <c r="A162" s="61"/>
      <c r="B162" s="62" t="s">
        <v>63</v>
      </c>
      <c r="C162" s="63">
        <v>5852</v>
      </c>
    </row>
    <row r="163" spans="1:3" s="62" customFormat="1" ht="12.75" outlineLevel="2">
      <c r="A163" s="61"/>
      <c r="B163" s="62" t="s">
        <v>63</v>
      </c>
      <c r="C163" s="63">
        <v>171171</v>
      </c>
    </row>
    <row r="164" spans="1:3" s="62" customFormat="1" ht="12.75" outlineLevel="2">
      <c r="A164" s="61"/>
      <c r="B164" s="62" t="s">
        <v>63</v>
      </c>
      <c r="C164" s="63">
        <v>171171</v>
      </c>
    </row>
    <row r="165" spans="1:3" s="62" customFormat="1" ht="12.75" outlineLevel="2">
      <c r="A165" s="61"/>
      <c r="B165" s="62" t="s">
        <v>63</v>
      </c>
      <c r="C165" s="63">
        <v>5852</v>
      </c>
    </row>
    <row r="166" spans="1:3" s="39" customFormat="1">
      <c r="A166" s="41">
        <v>32</v>
      </c>
      <c r="B166" s="15" t="s">
        <v>43</v>
      </c>
      <c r="C166" s="48">
        <v>0</v>
      </c>
    </row>
    <row r="167" spans="1:3" s="40" customFormat="1">
      <c r="A167" s="41">
        <v>33</v>
      </c>
      <c r="B167" s="15" t="s">
        <v>41</v>
      </c>
      <c r="C167" s="38">
        <v>0</v>
      </c>
    </row>
    <row r="168" spans="1:3" s="19" customFormat="1">
      <c r="A168" s="14">
        <v>34</v>
      </c>
      <c r="B168" s="15" t="s">
        <v>39</v>
      </c>
      <c r="C168" s="45">
        <v>0</v>
      </c>
    </row>
    <row r="169" spans="1:3" s="19" customFormat="1">
      <c r="A169" s="14">
        <v>35</v>
      </c>
      <c r="B169" s="15" t="s">
        <v>27</v>
      </c>
      <c r="C169" s="49">
        <v>0</v>
      </c>
    </row>
    <row r="170" spans="1:3" s="19" customFormat="1" ht="21.75" customHeight="1">
      <c r="A170" s="14">
        <v>36</v>
      </c>
      <c r="B170" s="15" t="s">
        <v>29</v>
      </c>
      <c r="C170" s="27">
        <v>0</v>
      </c>
    </row>
    <row r="171" spans="1:3" s="19" customFormat="1">
      <c r="A171" s="14">
        <v>37</v>
      </c>
      <c r="B171" s="15" t="s">
        <v>33</v>
      </c>
      <c r="C171" s="46">
        <v>0</v>
      </c>
    </row>
    <row r="172" spans="1:3" s="19" customFormat="1">
      <c r="A172" s="14">
        <v>38</v>
      </c>
      <c r="B172" s="15" t="s">
        <v>15</v>
      </c>
      <c r="C172" s="29">
        <v>0</v>
      </c>
    </row>
    <row r="173" spans="1:3" s="19" customFormat="1">
      <c r="A173" s="14">
        <v>39</v>
      </c>
      <c r="B173" s="8" t="s">
        <v>42</v>
      </c>
      <c r="C173" s="43">
        <v>0</v>
      </c>
    </row>
    <row r="174" spans="1:3" s="19" customFormat="1">
      <c r="A174" s="14">
        <v>40</v>
      </c>
      <c r="B174" s="8" t="s">
        <v>11</v>
      </c>
      <c r="C174" s="26">
        <f>C159+C145+C123+C120+C116+C113+C98+C80+C21</f>
        <v>16422114.98</v>
      </c>
    </row>
    <row r="175" spans="1:3">
      <c r="C175" s="4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2025-08-07T06:23:57Z</dcterms:modified>
</cp:coreProperties>
</file>