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Sheet1!$A$1:$C$114</definedName>
  </definedNames>
  <calcPr calcId="124519"/>
</workbook>
</file>

<file path=xl/calcChain.xml><?xml version="1.0" encoding="utf-8"?>
<calcChain xmlns="http://schemas.openxmlformats.org/spreadsheetml/2006/main">
  <c r="C114" i="1"/>
  <c r="C107"/>
  <c r="C99"/>
  <c r="C93"/>
  <c r="C56"/>
  <c r="C42"/>
  <c r="C34"/>
  <c r="C28"/>
  <c r="D8" i="2" l="1"/>
  <c r="B5"/>
  <c r="A6"/>
</calcChain>
</file>

<file path=xl/sharedStrings.xml><?xml version="1.0" encoding="utf-8"?>
<sst xmlns="http://schemas.openxmlformats.org/spreadsheetml/2006/main" count="212" uniqueCount="130">
  <si>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</si>
  <si>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</si>
  <si>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</si>
  <si>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</si>
  <si>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</si>
  <si>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</si>
  <si>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</si>
  <si>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</si>
  <si>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</si>
  <si>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</si>
  <si>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</si>
  <si>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</si>
  <si>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</si>
  <si>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</si>
  <si>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</si>
  <si>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</si>
  <si>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</si>
  <si>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</si>
  <si>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</si>
  <si>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</si>
  <si>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</si>
  <si>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</si>
  <si>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</si>
  <si>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</si>
  <si>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</si>
  <si>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</si>
  <si>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</si>
  <si>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</si>
  <si>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</si>
  <si>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</si>
  <si>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</si>
  <si>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</si>
  <si>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</si>
  <si>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</si>
  <si>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</si>
  <si>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</si>
  <si>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</si>
  <si>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</si>
  <si>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</si>
  <si>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</si>
  <si>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</si>
  <si>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</si>
  <si>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</si>
  <si>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</si>
  <si>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>ПРОМЕНЕ НА РАЧУНУ "ОБ СТЕФАН ВИСОКИ"SMED.PALANKA  840-0000000211661-10 ИЗВОД БР.59</t>
  </si>
  <si>
    <t>04.07.2025.g.</t>
  </si>
  <si>
    <t>Farmalogist d.o.o.</t>
  </si>
  <si>
    <t>250159984</t>
  </si>
  <si>
    <t>073</t>
  </si>
  <si>
    <t>150-0000025021792-55</t>
  </si>
  <si>
    <t>Sopharma Trading</t>
  </si>
  <si>
    <t>1105167075</t>
  </si>
  <si>
    <t>265-6210310001868-32</t>
  </si>
  <si>
    <t>VEGA DOO</t>
  </si>
  <si>
    <t>238869/25</t>
  </si>
  <si>
    <t>160-0000000014998-90</t>
  </si>
  <si>
    <t>PHOENIX PHARMA DOO BEOGRAD</t>
  </si>
  <si>
    <t>142458925</t>
  </si>
  <si>
    <t>170-0030008738000-17</t>
  </si>
  <si>
    <t>250152276</t>
  </si>
  <si>
    <t>071</t>
  </si>
  <si>
    <t>250152327</t>
  </si>
  <si>
    <t>250153329</t>
  </si>
  <si>
    <t>250151560</t>
  </si>
  <si>
    <t>250147497</t>
  </si>
  <si>
    <t>250147501</t>
  </si>
  <si>
    <t>1105172873</t>
  </si>
  <si>
    <t>1105168588</t>
  </si>
  <si>
    <t>1105168108</t>
  </si>
  <si>
    <t>1105168317</t>
  </si>
  <si>
    <t>1105168453</t>
  </si>
  <si>
    <t>248403/25</t>
  </si>
  <si>
    <t>ECOTRADE BG DOO NIŠ</t>
  </si>
  <si>
    <t>A-70238</t>
  </si>
  <si>
    <t>265-4010310003379-97</t>
  </si>
  <si>
    <t>Amicus SRB d.o.o.</t>
  </si>
  <si>
    <t>DF25/03838</t>
  </si>
  <si>
    <t>325-9500500204784-48</t>
  </si>
  <si>
    <t>DF25/03869</t>
  </si>
  <si>
    <t>DF25/03839</t>
  </si>
  <si>
    <t>B. Braun Adria RSRB d.o.o.</t>
  </si>
  <si>
    <t>2025-01-102312</t>
  </si>
  <si>
    <t>170-0030012009000-22</t>
  </si>
  <si>
    <t>MEDICA LINEA PHARM DOO</t>
  </si>
  <si>
    <t>R25-04729</t>
  </si>
  <si>
    <t>160-0000000362398-58</t>
  </si>
  <si>
    <t>MEDIKUNION DOO</t>
  </si>
  <si>
    <t>251288</t>
  </si>
  <si>
    <t>155-0000000025170-63</t>
  </si>
  <si>
    <t>143178325</t>
  </si>
  <si>
    <t>143371425</t>
  </si>
  <si>
    <t>143518825</t>
  </si>
  <si>
    <t>143143025</t>
  </si>
  <si>
    <t>141359425</t>
  </si>
  <si>
    <t>146787825</t>
  </si>
  <si>
    <t>144695925</t>
  </si>
  <si>
    <t>219209/25</t>
  </si>
  <si>
    <t>085</t>
  </si>
  <si>
    <t>R25-04746</t>
  </si>
  <si>
    <t>ZOREX PHARMA DOO</t>
  </si>
  <si>
    <t>N-10718</t>
  </si>
  <si>
    <t>265-4010310003853-33</t>
  </si>
  <si>
    <t>N-10705</t>
  </si>
  <si>
    <t>FLORA KOMERC DOO</t>
  </si>
  <si>
    <t>2250-25</t>
  </si>
  <si>
    <t>150-0000000001399-15</t>
  </si>
  <si>
    <t>Layon d.o.o. Beograd</t>
  </si>
  <si>
    <t>if-1034/25</t>
  </si>
  <si>
    <t>160-0000000134909-33</t>
  </si>
  <si>
    <t>if-921/25</t>
  </si>
  <si>
    <t>if-920/25</t>
  </si>
  <si>
    <t>Magna Pharmacia</t>
  </si>
  <si>
    <t>25KFAK06927</t>
  </si>
  <si>
    <t>265-1100310005046-43</t>
  </si>
  <si>
    <t>142025025</t>
  </si>
  <si>
    <t>FUTURE PHARM DOO STARA PAZOVA</t>
  </si>
  <si>
    <t>25-3000-001605</t>
  </si>
  <si>
    <t>150-0000025011626-95</t>
  </si>
  <si>
    <t>25-3000-001604</t>
  </si>
  <si>
    <t>25-3000-001377</t>
  </si>
  <si>
    <t>V-70317</t>
  </si>
  <si>
    <t>080</t>
  </si>
  <si>
    <t>325-9500800000248-81</t>
  </si>
  <si>
    <t>ADOC D.O.O. Beograd</t>
  </si>
  <si>
    <t>25050474</t>
  </si>
  <si>
    <t>074</t>
  </si>
  <si>
    <t>205-0000000001633-39</t>
  </si>
  <si>
    <t>25KFAK07359</t>
  </si>
  <si>
    <t>078</t>
  </si>
  <si>
    <t>25KFAK07153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</si>
</sst>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4" fontId="9" fillId="0" borderId="1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 vertical="top"/>
    </xf>
    <xf numFmtId="4" fontId="9" fillId="0" borderId="1" xfId="0" applyNumberFormat="1" applyFont="1" applyBorder="1"/>
    <xf numFmtId="4" fontId="9" fillId="0" borderId="10" xfId="0" applyNumberFormat="1" applyFont="1" applyBorder="1"/>
    <xf numFmtId="4" fontId="9" fillId="0" borderId="1" xfId="0" applyNumberFormat="1" applyFont="1" applyBorder="1" applyAlignment="1">
      <alignment horizontal="right" vertical="top"/>
    </xf>
    <xf numFmtId="4" fontId="9" fillId="2" borderId="1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5"/>
  <sheetViews>
    <sheetView tabSelected="1" view="pageBreakPreview" topLeftCell="A107" zoomScaleSheetLayoutView="100" workbookViewId="0">
      <selection activeCell="C115" sqref="C115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4113408.55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4113408.55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7" s="16" customFormat="1" ht="24" customHeight="1">
      <c r="A17" s="14">
        <v>10</v>
      </c>
      <c r="B17" s="15" t="s">
        <v>14</v>
      </c>
      <c r="C17" s="27">
        <v>0</v>
      </c>
    </row>
    <row r="18" spans="1:7" s="16" customFormat="1" ht="24" customHeight="1">
      <c r="A18" s="14">
        <v>11</v>
      </c>
      <c r="B18" s="17" t="s">
        <v>13</v>
      </c>
      <c r="C18" s="27">
        <v>0</v>
      </c>
    </row>
    <row r="19" spans="1:7" s="16" customFormat="1" ht="24" customHeight="1">
      <c r="A19" s="14">
        <v>12</v>
      </c>
      <c r="B19" s="17" t="s">
        <v>19</v>
      </c>
      <c r="C19" s="29">
        <v>0</v>
      </c>
    </row>
    <row r="20" spans="1:7" s="35" customFormat="1" ht="21" customHeight="1">
      <c r="A20" s="14">
        <v>13</v>
      </c>
      <c r="B20" s="34" t="s">
        <v>36</v>
      </c>
      <c r="C20" s="43">
        <v>0</v>
      </c>
    </row>
    <row r="21" spans="1:7" s="16" customFormat="1" ht="24" customHeight="1">
      <c r="A21" s="33">
        <v>14</v>
      </c>
      <c r="B21" s="15" t="s">
        <v>20</v>
      </c>
      <c r="C21" s="68">
        <v>2324140.66</v>
      </c>
    </row>
    <row r="22" spans="1:7" s="62" customFormat="1" ht="12.75" outlineLevel="2">
      <c r="A22" s="62">
        <v>5</v>
      </c>
      <c r="B22" s="62" t="s">
        <v>46</v>
      </c>
      <c r="C22" s="63">
        <v>5470.85</v>
      </c>
      <c r="D22" s="62" t="s">
        <v>59</v>
      </c>
      <c r="E22" s="62" t="s">
        <v>60</v>
      </c>
      <c r="F22" s="64">
        <v>45840</v>
      </c>
      <c r="G22" s="62" t="s">
        <v>49</v>
      </c>
    </row>
    <row r="23" spans="1:7" s="62" customFormat="1" ht="12.75" outlineLevel="2">
      <c r="A23" s="62">
        <v>6</v>
      </c>
      <c r="B23" s="62" t="s">
        <v>46</v>
      </c>
      <c r="C23" s="63">
        <v>38559.18</v>
      </c>
      <c r="D23" s="62" t="s">
        <v>61</v>
      </c>
      <c r="E23" s="62" t="s">
        <v>60</v>
      </c>
      <c r="F23" s="64">
        <v>45840</v>
      </c>
    </row>
    <row r="24" spans="1:7" s="62" customFormat="1" ht="12.75" outlineLevel="2">
      <c r="A24" s="62">
        <v>7</v>
      </c>
      <c r="B24" s="62" t="s">
        <v>46</v>
      </c>
      <c r="C24" s="63">
        <v>268294.07</v>
      </c>
      <c r="D24" s="62" t="s">
        <v>62</v>
      </c>
      <c r="E24" s="62" t="s">
        <v>60</v>
      </c>
      <c r="F24" s="64">
        <v>45840</v>
      </c>
    </row>
    <row r="25" spans="1:7" s="62" customFormat="1" ht="12.75" outlineLevel="2">
      <c r="A25" s="62">
        <v>8</v>
      </c>
      <c r="B25" s="62" t="s">
        <v>46</v>
      </c>
      <c r="C25" s="63">
        <v>35164.800000000003</v>
      </c>
      <c r="D25" s="62" t="s">
        <v>63</v>
      </c>
      <c r="E25" s="62" t="s">
        <v>60</v>
      </c>
      <c r="F25" s="64">
        <v>45840</v>
      </c>
    </row>
    <row r="26" spans="1:7" s="62" customFormat="1" ht="12.75" outlineLevel="2">
      <c r="A26" s="62">
        <v>9</v>
      </c>
      <c r="B26" s="62" t="s">
        <v>46</v>
      </c>
      <c r="C26" s="63">
        <v>65013.3</v>
      </c>
      <c r="D26" s="62" t="s">
        <v>64</v>
      </c>
      <c r="E26" s="62" t="s">
        <v>60</v>
      </c>
      <c r="F26" s="64">
        <v>45840</v>
      </c>
    </row>
    <row r="27" spans="1:7" s="62" customFormat="1" ht="12.75" outlineLevel="2">
      <c r="A27" s="62">
        <v>10</v>
      </c>
      <c r="B27" s="62" t="s">
        <v>46</v>
      </c>
      <c r="C27" s="63">
        <v>65013.3</v>
      </c>
      <c r="D27" s="62" t="s">
        <v>65</v>
      </c>
      <c r="E27" s="62" t="s">
        <v>60</v>
      </c>
      <c r="F27" s="64">
        <v>45840</v>
      </c>
    </row>
    <row r="28" spans="1:7" s="62" customFormat="1" ht="12.75" outlineLevel="2">
      <c r="C28" s="65">
        <f>SUM(C22:C27)</f>
        <v>477515.49999999994</v>
      </c>
      <c r="F28" s="64"/>
    </row>
    <row r="29" spans="1:7" s="62" customFormat="1" ht="12.75" outlineLevel="2">
      <c r="A29" s="62">
        <v>11</v>
      </c>
      <c r="B29" s="62" t="s">
        <v>50</v>
      </c>
      <c r="C29" s="63">
        <v>37895</v>
      </c>
      <c r="D29" s="62" t="s">
        <v>66</v>
      </c>
      <c r="E29" s="62" t="s">
        <v>60</v>
      </c>
      <c r="F29" s="64">
        <v>45840</v>
      </c>
      <c r="G29" s="62" t="s">
        <v>52</v>
      </c>
    </row>
    <row r="30" spans="1:7" s="62" customFormat="1" ht="12.75" outlineLevel="2">
      <c r="A30" s="62">
        <v>12</v>
      </c>
      <c r="B30" s="62" t="s">
        <v>50</v>
      </c>
      <c r="C30" s="63">
        <v>59042.06</v>
      </c>
      <c r="D30" s="62" t="s">
        <v>67</v>
      </c>
      <c r="E30" s="62" t="s">
        <v>60</v>
      </c>
      <c r="F30" s="64">
        <v>45840</v>
      </c>
    </row>
    <row r="31" spans="1:7" s="62" customFormat="1" ht="12.75" outlineLevel="2">
      <c r="A31" s="62">
        <v>13</v>
      </c>
      <c r="B31" s="62" t="s">
        <v>50</v>
      </c>
      <c r="C31" s="63">
        <v>3814.03</v>
      </c>
      <c r="D31" s="62" t="s">
        <v>68</v>
      </c>
      <c r="E31" s="62" t="s">
        <v>60</v>
      </c>
      <c r="F31" s="64">
        <v>45840</v>
      </c>
    </row>
    <row r="32" spans="1:7" s="62" customFormat="1" ht="12.75" outlineLevel="2">
      <c r="A32" s="62">
        <v>14</v>
      </c>
      <c r="B32" s="62" t="s">
        <v>50</v>
      </c>
      <c r="C32" s="63">
        <v>53427</v>
      </c>
      <c r="D32" s="62" t="s">
        <v>69</v>
      </c>
      <c r="E32" s="62" t="s">
        <v>60</v>
      </c>
      <c r="F32" s="64">
        <v>45840</v>
      </c>
    </row>
    <row r="33" spans="1:7" s="62" customFormat="1" ht="12.75" outlineLevel="2">
      <c r="A33" s="62">
        <v>15</v>
      </c>
      <c r="B33" s="62" t="s">
        <v>50</v>
      </c>
      <c r="C33" s="63">
        <v>15037.18</v>
      </c>
      <c r="D33" s="62" t="s">
        <v>70</v>
      </c>
      <c r="E33" s="62" t="s">
        <v>60</v>
      </c>
      <c r="F33" s="64">
        <v>45840</v>
      </c>
    </row>
    <row r="34" spans="1:7" s="62" customFormat="1" ht="12.75" outlineLevel="2">
      <c r="C34" s="65">
        <f>SUM(C29:C33)</f>
        <v>169215.27</v>
      </c>
      <c r="F34" s="64"/>
    </row>
    <row r="35" spans="1:7" s="62" customFormat="1" ht="12.75" outlineLevel="2">
      <c r="A35" s="62">
        <v>16</v>
      </c>
      <c r="B35" s="62" t="s">
        <v>53</v>
      </c>
      <c r="C35" s="63">
        <v>337537.2</v>
      </c>
      <c r="D35" s="62" t="s">
        <v>71</v>
      </c>
      <c r="E35" s="62" t="s">
        <v>60</v>
      </c>
      <c r="F35" s="64">
        <v>45840</v>
      </c>
      <c r="G35" s="62" t="s">
        <v>55</v>
      </c>
    </row>
    <row r="36" spans="1:7" s="62" customFormat="1" ht="12.75" outlineLevel="2">
      <c r="C36" s="65">
        <v>337537.2</v>
      </c>
      <c r="F36" s="64"/>
    </row>
    <row r="37" spans="1:7" s="62" customFormat="1" ht="12.75" outlineLevel="2">
      <c r="A37" s="62">
        <v>17</v>
      </c>
      <c r="B37" s="62" t="s">
        <v>72</v>
      </c>
      <c r="C37" s="63">
        <v>25581.599999999999</v>
      </c>
      <c r="D37" s="62" t="s">
        <v>73</v>
      </c>
      <c r="E37" s="62" t="s">
        <v>60</v>
      </c>
      <c r="F37" s="64">
        <v>45840</v>
      </c>
      <c r="G37" s="62" t="s">
        <v>74</v>
      </c>
    </row>
    <row r="38" spans="1:7" s="62" customFormat="1" ht="12.75" outlineLevel="2">
      <c r="C38" s="65">
        <v>25581.599999999999</v>
      </c>
      <c r="F38" s="64"/>
    </row>
    <row r="39" spans="1:7" s="62" customFormat="1" ht="12.75" outlineLevel="2">
      <c r="A39" s="62">
        <v>18</v>
      </c>
      <c r="B39" s="62" t="s">
        <v>75</v>
      </c>
      <c r="C39" s="63">
        <v>398761</v>
      </c>
      <c r="D39" s="62" t="s">
        <v>76</v>
      </c>
      <c r="E39" s="62" t="s">
        <v>60</v>
      </c>
      <c r="F39" s="64">
        <v>45840</v>
      </c>
      <c r="G39" s="62" t="s">
        <v>77</v>
      </c>
    </row>
    <row r="40" spans="1:7" s="62" customFormat="1" ht="12.75" outlineLevel="2">
      <c r="A40" s="62">
        <v>19</v>
      </c>
      <c r="B40" s="62" t="s">
        <v>75</v>
      </c>
      <c r="C40" s="63">
        <v>69642.41</v>
      </c>
      <c r="D40" s="62" t="s">
        <v>78</v>
      </c>
      <c r="E40" s="62" t="s">
        <v>60</v>
      </c>
      <c r="F40" s="64">
        <v>45840</v>
      </c>
    </row>
    <row r="41" spans="1:7" s="62" customFormat="1" ht="12.75" outlineLevel="2">
      <c r="A41" s="62">
        <v>20</v>
      </c>
      <c r="B41" s="62" t="s">
        <v>75</v>
      </c>
      <c r="C41" s="63">
        <v>8496.6200000000008</v>
      </c>
      <c r="D41" s="62" t="s">
        <v>79</v>
      </c>
      <c r="E41" s="62" t="s">
        <v>60</v>
      </c>
      <c r="F41" s="64">
        <v>45840</v>
      </c>
    </row>
    <row r="42" spans="1:7" s="62" customFormat="1" ht="12.75" outlineLevel="2">
      <c r="C42" s="65">
        <f>SUM(C39:C41)</f>
        <v>476900.03</v>
      </c>
      <c r="F42" s="64"/>
    </row>
    <row r="43" spans="1:7" s="62" customFormat="1" ht="12.75" outlineLevel="2">
      <c r="A43" s="62">
        <v>21</v>
      </c>
      <c r="B43" s="62" t="s">
        <v>80</v>
      </c>
      <c r="C43" s="63">
        <v>15822.4</v>
      </c>
      <c r="D43" s="62" t="s">
        <v>81</v>
      </c>
      <c r="E43" s="62" t="s">
        <v>60</v>
      </c>
      <c r="F43" s="64">
        <v>45840</v>
      </c>
      <c r="G43" s="62" t="s">
        <v>82</v>
      </c>
    </row>
    <row r="44" spans="1:7" s="62" customFormat="1" ht="12.75" outlineLevel="2">
      <c r="C44" s="65">
        <v>15822.4</v>
      </c>
      <c r="F44" s="64"/>
    </row>
    <row r="45" spans="1:7" s="62" customFormat="1" ht="12.75" outlineLevel="2">
      <c r="A45" s="62">
        <v>22</v>
      </c>
      <c r="B45" s="62" t="s">
        <v>83</v>
      </c>
      <c r="C45" s="63">
        <v>90720.3</v>
      </c>
      <c r="D45" s="62" t="s">
        <v>84</v>
      </c>
      <c r="E45" s="62" t="s">
        <v>60</v>
      </c>
      <c r="F45" s="64">
        <v>45840</v>
      </c>
      <c r="G45" s="62" t="s">
        <v>85</v>
      </c>
    </row>
    <row r="46" spans="1:7" s="62" customFormat="1" ht="12.75" outlineLevel="2">
      <c r="C46" s="65">
        <v>90720.3</v>
      </c>
      <c r="F46" s="64"/>
    </row>
    <row r="47" spans="1:7" s="62" customFormat="1" ht="12.75" outlineLevel="2">
      <c r="A47" s="62">
        <v>23</v>
      </c>
      <c r="B47" s="62" t="s">
        <v>86</v>
      </c>
      <c r="C47" s="63">
        <v>14120.7</v>
      </c>
      <c r="D47" s="62" t="s">
        <v>87</v>
      </c>
      <c r="E47" s="62" t="s">
        <v>60</v>
      </c>
      <c r="F47" s="64">
        <v>45840</v>
      </c>
      <c r="G47" s="62" t="s">
        <v>88</v>
      </c>
    </row>
    <row r="48" spans="1:7" s="62" customFormat="1" ht="12.75" outlineLevel="2">
      <c r="C48" s="65">
        <v>14120.7</v>
      </c>
      <c r="F48" s="64"/>
    </row>
    <row r="49" spans="1:7" s="62" customFormat="1" ht="12.75" outlineLevel="2">
      <c r="A49" s="62">
        <v>24</v>
      </c>
      <c r="B49" s="62" t="s">
        <v>56</v>
      </c>
      <c r="C49" s="63">
        <v>726.88</v>
      </c>
      <c r="D49" s="62" t="s">
        <v>89</v>
      </c>
      <c r="E49" s="62" t="s">
        <v>60</v>
      </c>
      <c r="F49" s="64">
        <v>45840</v>
      </c>
      <c r="G49" s="62" t="s">
        <v>58</v>
      </c>
    </row>
    <row r="50" spans="1:7" s="62" customFormat="1" ht="12.75" outlineLevel="2">
      <c r="A50" s="62">
        <v>25</v>
      </c>
      <c r="B50" s="62" t="s">
        <v>56</v>
      </c>
      <c r="C50" s="63">
        <v>17042.189999999999</v>
      </c>
      <c r="D50" s="62" t="s">
        <v>90</v>
      </c>
      <c r="E50" s="62" t="s">
        <v>60</v>
      </c>
      <c r="F50" s="64">
        <v>45840</v>
      </c>
    </row>
    <row r="51" spans="1:7" s="62" customFormat="1" ht="12.75" outlineLevel="2">
      <c r="A51" s="62">
        <v>26</v>
      </c>
      <c r="B51" s="62" t="s">
        <v>56</v>
      </c>
      <c r="C51" s="63">
        <v>190619</v>
      </c>
      <c r="D51" s="62" t="s">
        <v>91</v>
      </c>
      <c r="E51" s="62" t="s">
        <v>60</v>
      </c>
      <c r="F51" s="64">
        <v>45840</v>
      </c>
    </row>
    <row r="52" spans="1:7" s="62" customFormat="1" ht="12.75" outlineLevel="2">
      <c r="A52" s="62">
        <v>27</v>
      </c>
      <c r="B52" s="62" t="s">
        <v>56</v>
      </c>
      <c r="C52" s="63">
        <v>121968</v>
      </c>
      <c r="D52" s="62" t="s">
        <v>92</v>
      </c>
      <c r="E52" s="62" t="s">
        <v>60</v>
      </c>
      <c r="F52" s="64">
        <v>45840</v>
      </c>
    </row>
    <row r="53" spans="1:7" s="62" customFormat="1" ht="12.75" outlineLevel="2">
      <c r="A53" s="62">
        <v>28</v>
      </c>
      <c r="B53" s="62" t="s">
        <v>56</v>
      </c>
      <c r="C53" s="63">
        <v>81708</v>
      </c>
      <c r="D53" s="62" t="s">
        <v>93</v>
      </c>
      <c r="E53" s="62" t="s">
        <v>60</v>
      </c>
      <c r="F53" s="64">
        <v>45840</v>
      </c>
    </row>
    <row r="54" spans="1:7" s="62" customFormat="1" ht="12.75" outlineLevel="2">
      <c r="A54" s="62">
        <v>29</v>
      </c>
      <c r="B54" s="62" t="s">
        <v>56</v>
      </c>
      <c r="C54" s="63">
        <v>142870.20000000001</v>
      </c>
      <c r="D54" s="62" t="s">
        <v>94</v>
      </c>
      <c r="E54" s="62" t="s">
        <v>60</v>
      </c>
      <c r="F54" s="64">
        <v>45840</v>
      </c>
    </row>
    <row r="55" spans="1:7" s="62" customFormat="1" ht="12.75" outlineLevel="2">
      <c r="A55" s="62">
        <v>30</v>
      </c>
      <c r="B55" s="62" t="s">
        <v>56</v>
      </c>
      <c r="C55" s="63">
        <v>161793.39000000001</v>
      </c>
      <c r="D55" s="62" t="s">
        <v>95</v>
      </c>
      <c r="E55" s="62" t="s">
        <v>60</v>
      </c>
      <c r="F55" s="64">
        <v>45840</v>
      </c>
    </row>
    <row r="56" spans="1:7" s="62" customFormat="1" ht="12.75" outlineLevel="2">
      <c r="C56" s="67">
        <f>SUM(C49:C55)</f>
        <v>716727.66</v>
      </c>
      <c r="F56" s="64"/>
    </row>
    <row r="57" spans="1:7" s="16" customFormat="1" ht="24" customHeight="1">
      <c r="A57" s="14">
        <v>15</v>
      </c>
      <c r="B57" s="15" t="s">
        <v>21</v>
      </c>
      <c r="C57" s="66">
        <v>185656.79</v>
      </c>
    </row>
    <row r="58" spans="1:7" s="62" customFormat="1" ht="12.75" outlineLevel="2">
      <c r="A58" s="62">
        <v>1</v>
      </c>
      <c r="B58" s="62" t="s">
        <v>46</v>
      </c>
      <c r="C58" s="63">
        <v>60762.239999999998</v>
      </c>
      <c r="D58" s="62" t="s">
        <v>47</v>
      </c>
      <c r="E58" s="62" t="s">
        <v>48</v>
      </c>
      <c r="F58" s="64">
        <v>45840</v>
      </c>
      <c r="G58" s="62" t="s">
        <v>49</v>
      </c>
    </row>
    <row r="59" spans="1:7" s="62" customFormat="1" ht="12.75" outlineLevel="2">
      <c r="C59" s="65">
        <v>60762.239999999998</v>
      </c>
      <c r="F59" s="64"/>
    </row>
    <row r="60" spans="1:7" s="62" customFormat="1" ht="12.75" outlineLevel="2">
      <c r="A60" s="62">
        <v>2</v>
      </c>
      <c r="B60" s="62" t="s">
        <v>50</v>
      </c>
      <c r="C60" s="63">
        <v>60953.75</v>
      </c>
      <c r="D60" s="62" t="s">
        <v>51</v>
      </c>
      <c r="E60" s="62" t="s">
        <v>48</v>
      </c>
      <c r="F60" s="64">
        <v>45840</v>
      </c>
      <c r="G60" s="62" t="s">
        <v>52</v>
      </c>
    </row>
    <row r="61" spans="1:7" s="62" customFormat="1" ht="12.75" outlineLevel="2">
      <c r="C61" s="65">
        <v>60953.75</v>
      </c>
      <c r="F61" s="64"/>
    </row>
    <row r="62" spans="1:7" s="62" customFormat="1" ht="12.75" outlineLevel="2">
      <c r="A62" s="62">
        <v>3</v>
      </c>
      <c r="B62" s="62" t="s">
        <v>53</v>
      </c>
      <c r="C62" s="63">
        <v>28432.799999999999</v>
      </c>
      <c r="D62" s="62" t="s">
        <v>54</v>
      </c>
      <c r="E62" s="62" t="s">
        <v>48</v>
      </c>
      <c r="F62" s="64">
        <v>45840</v>
      </c>
      <c r="G62" s="62" t="s">
        <v>55</v>
      </c>
    </row>
    <row r="63" spans="1:7" s="62" customFormat="1" ht="12.75" outlineLevel="2">
      <c r="C63" s="65">
        <v>28432.799999999999</v>
      </c>
      <c r="F63" s="64"/>
    </row>
    <row r="64" spans="1:7" s="62" customFormat="1" ht="12.75" outlineLevel="2">
      <c r="A64" s="62">
        <v>4</v>
      </c>
      <c r="B64" s="62" t="s">
        <v>56</v>
      </c>
      <c r="C64" s="63">
        <v>35508</v>
      </c>
      <c r="D64" s="62" t="s">
        <v>57</v>
      </c>
      <c r="E64" s="62" t="s">
        <v>48</v>
      </c>
      <c r="F64" s="64">
        <v>45840</v>
      </c>
      <c r="G64" s="62" t="s">
        <v>58</v>
      </c>
    </row>
    <row r="65" spans="1:7" s="62" customFormat="1" ht="12.75" outlineLevel="2">
      <c r="C65" s="65">
        <v>35508</v>
      </c>
      <c r="F65" s="64"/>
    </row>
    <row r="66" spans="1:7" s="16" customFormat="1" ht="24.75" customHeight="1">
      <c r="A66" s="14">
        <v>16</v>
      </c>
      <c r="B66" s="15" t="s">
        <v>28</v>
      </c>
      <c r="C66" s="44">
        <v>0</v>
      </c>
    </row>
    <row r="67" spans="1:7" s="19" customFormat="1">
      <c r="A67" s="14">
        <v>17</v>
      </c>
      <c r="B67" s="17" t="s">
        <v>35</v>
      </c>
      <c r="C67" s="31">
        <v>0</v>
      </c>
    </row>
    <row r="68" spans="1:7" s="19" customFormat="1">
      <c r="A68" s="14">
        <v>18</v>
      </c>
      <c r="B68" s="17" t="s">
        <v>38</v>
      </c>
      <c r="C68" s="70">
        <v>290290</v>
      </c>
    </row>
    <row r="69" spans="1:7" s="62" customFormat="1" ht="12.75" outlineLevel="2">
      <c r="A69" s="62">
        <v>45</v>
      </c>
      <c r="B69" s="62" t="s">
        <v>123</v>
      </c>
      <c r="C69" s="63">
        <v>290290</v>
      </c>
      <c r="D69" s="62" t="s">
        <v>124</v>
      </c>
      <c r="E69" s="62" t="s">
        <v>125</v>
      </c>
      <c r="F69" s="64">
        <v>45840</v>
      </c>
      <c r="G69" s="62" t="s">
        <v>126</v>
      </c>
    </row>
    <row r="70" spans="1:7" s="19" customFormat="1">
      <c r="A70" s="14">
        <v>19</v>
      </c>
      <c r="B70" s="17" t="s">
        <v>22</v>
      </c>
      <c r="C70" s="31">
        <v>0</v>
      </c>
    </row>
    <row r="71" spans="1:7" s="19" customFormat="1">
      <c r="A71" s="14">
        <v>20</v>
      </c>
      <c r="B71" s="15" t="s">
        <v>30</v>
      </c>
      <c r="C71" s="29">
        <v>0</v>
      </c>
    </row>
    <row r="72" spans="1:7" s="19" customFormat="1">
      <c r="A72" s="14">
        <v>21</v>
      </c>
      <c r="B72" s="18" t="s">
        <v>23</v>
      </c>
      <c r="C72" s="71">
        <v>427680</v>
      </c>
    </row>
    <row r="73" spans="1:7" s="62" customFormat="1" ht="12.75" outlineLevel="2">
      <c r="A73" s="62">
        <v>46</v>
      </c>
      <c r="B73" s="62" t="s">
        <v>111</v>
      </c>
      <c r="C73" s="63">
        <v>213840</v>
      </c>
      <c r="D73" s="62" t="s">
        <v>127</v>
      </c>
      <c r="E73" s="62" t="s">
        <v>128</v>
      </c>
      <c r="F73" s="64">
        <v>45840</v>
      </c>
      <c r="G73" s="62" t="s">
        <v>113</v>
      </c>
    </row>
    <row r="74" spans="1:7" s="62" customFormat="1" ht="12.75" outlineLevel="2">
      <c r="A74" s="62">
        <v>47</v>
      </c>
      <c r="B74" s="62" t="s">
        <v>111</v>
      </c>
      <c r="C74" s="63">
        <v>213840</v>
      </c>
      <c r="D74" s="62" t="s">
        <v>129</v>
      </c>
      <c r="E74" s="62" t="s">
        <v>128</v>
      </c>
      <c r="F74" s="64">
        <v>45840</v>
      </c>
    </row>
    <row r="75" spans="1:7" s="19" customFormat="1">
      <c r="A75" s="32">
        <v>22</v>
      </c>
      <c r="B75" s="18" t="s">
        <v>34</v>
      </c>
      <c r="C75" s="37">
        <v>0</v>
      </c>
    </row>
    <row r="76" spans="1:7" s="19" customFormat="1" ht="16.5" customHeight="1">
      <c r="A76" s="14">
        <v>23</v>
      </c>
      <c r="B76" s="15" t="s">
        <v>31</v>
      </c>
      <c r="C76" s="36">
        <v>0</v>
      </c>
    </row>
    <row r="77" spans="1:7" s="19" customFormat="1">
      <c r="A77" s="14">
        <v>24</v>
      </c>
      <c r="B77" s="15" t="s">
        <v>18</v>
      </c>
      <c r="C77" s="38">
        <v>0</v>
      </c>
    </row>
    <row r="78" spans="1:7" s="19" customFormat="1" ht="16.5" customHeight="1">
      <c r="A78" s="14">
        <v>25</v>
      </c>
      <c r="B78" s="15" t="s">
        <v>25</v>
      </c>
      <c r="C78" s="42">
        <v>0</v>
      </c>
    </row>
    <row r="79" spans="1:7" s="19" customFormat="1" ht="16.5" customHeight="1">
      <c r="A79" s="14">
        <v>26</v>
      </c>
      <c r="B79" s="15" t="s">
        <v>24</v>
      </c>
      <c r="C79" s="68">
        <v>79464</v>
      </c>
    </row>
    <row r="80" spans="1:7" s="62" customFormat="1" ht="12.75" outlineLevel="2">
      <c r="A80" s="62">
        <v>44</v>
      </c>
      <c r="B80" s="62" t="s">
        <v>72</v>
      </c>
      <c r="C80" s="63">
        <v>79464</v>
      </c>
      <c r="D80" s="62" t="s">
        <v>120</v>
      </c>
      <c r="E80" s="62" t="s">
        <v>121</v>
      </c>
      <c r="F80" s="64">
        <v>45840</v>
      </c>
      <c r="G80" s="62" t="s">
        <v>122</v>
      </c>
    </row>
    <row r="81" spans="1:7" s="20" customFormat="1">
      <c r="A81" s="14">
        <v>27</v>
      </c>
      <c r="B81" s="15" t="s">
        <v>26</v>
      </c>
      <c r="C81" s="37">
        <v>0</v>
      </c>
    </row>
    <row r="82" spans="1:7" s="19" customFormat="1">
      <c r="A82" s="14">
        <v>28</v>
      </c>
      <c r="B82" s="15" t="s">
        <v>41</v>
      </c>
      <c r="C82" s="27">
        <v>0</v>
      </c>
    </row>
    <row r="83" spans="1:7" s="19" customFormat="1">
      <c r="A83" s="14">
        <v>29</v>
      </c>
      <c r="B83" s="15" t="s">
        <v>32</v>
      </c>
      <c r="C83" s="45">
        <v>0</v>
      </c>
    </row>
    <row r="84" spans="1:7" s="19" customFormat="1">
      <c r="A84" s="14">
        <v>30</v>
      </c>
      <c r="B84" s="15" t="s">
        <v>43</v>
      </c>
      <c r="C84" s="38">
        <v>0</v>
      </c>
    </row>
    <row r="85" spans="1:7" s="19" customFormat="1">
      <c r="A85" s="30">
        <v>31</v>
      </c>
      <c r="B85" s="15" t="s">
        <v>37</v>
      </c>
      <c r="C85" s="29">
        <v>0</v>
      </c>
    </row>
    <row r="86" spans="1:7" s="39" customFormat="1">
      <c r="A86" s="41">
        <v>32</v>
      </c>
      <c r="B86" s="15" t="s">
        <v>40</v>
      </c>
      <c r="C86" s="69">
        <v>806177.1</v>
      </c>
    </row>
    <row r="87" spans="1:7" s="62" customFormat="1" ht="12.75" outlineLevel="2">
      <c r="A87" s="62">
        <v>31</v>
      </c>
      <c r="B87" s="62" t="s">
        <v>53</v>
      </c>
      <c r="C87" s="63">
        <v>290568</v>
      </c>
      <c r="D87" s="62" t="s">
        <v>96</v>
      </c>
      <c r="E87" s="62" t="s">
        <v>97</v>
      </c>
      <c r="F87" s="64">
        <v>45840</v>
      </c>
      <c r="G87" s="62" t="s">
        <v>55</v>
      </c>
    </row>
    <row r="88" spans="1:7" s="62" customFormat="1" ht="12.75" outlineLevel="2">
      <c r="C88" s="65">
        <v>290568</v>
      </c>
      <c r="F88" s="64"/>
    </row>
    <row r="89" spans="1:7" s="62" customFormat="1" ht="12.75" outlineLevel="2">
      <c r="A89" s="62">
        <v>32</v>
      </c>
      <c r="B89" s="62" t="s">
        <v>83</v>
      </c>
      <c r="C89" s="63">
        <v>150539.4</v>
      </c>
      <c r="D89" s="62" t="s">
        <v>98</v>
      </c>
      <c r="E89" s="62" t="s">
        <v>97</v>
      </c>
      <c r="F89" s="64">
        <v>45840</v>
      </c>
      <c r="G89" s="62" t="s">
        <v>85</v>
      </c>
    </row>
    <row r="90" spans="1:7" s="62" customFormat="1" ht="12.75" outlineLevel="2">
      <c r="C90" s="65">
        <v>150539.4</v>
      </c>
      <c r="F90" s="64"/>
    </row>
    <row r="91" spans="1:7" s="62" customFormat="1" ht="12.75" outlineLevel="2">
      <c r="A91" s="62">
        <v>33</v>
      </c>
      <c r="B91" s="62" t="s">
        <v>99</v>
      </c>
      <c r="C91" s="63">
        <v>16464</v>
      </c>
      <c r="D91" s="62" t="s">
        <v>100</v>
      </c>
      <c r="E91" s="62" t="s">
        <v>97</v>
      </c>
      <c r="F91" s="64">
        <v>45840</v>
      </c>
      <c r="G91" s="62" t="s">
        <v>101</v>
      </c>
    </row>
    <row r="92" spans="1:7" s="62" customFormat="1" ht="12.75" outlineLevel="2">
      <c r="A92" s="62">
        <v>34</v>
      </c>
      <c r="B92" s="62" t="s">
        <v>99</v>
      </c>
      <c r="C92" s="63">
        <v>45870</v>
      </c>
      <c r="D92" s="62" t="s">
        <v>102</v>
      </c>
      <c r="E92" s="62" t="s">
        <v>97</v>
      </c>
      <c r="F92" s="64">
        <v>45840</v>
      </c>
    </row>
    <row r="93" spans="1:7" s="62" customFormat="1" ht="12.75" outlineLevel="2">
      <c r="C93" s="65">
        <f>SUM(C91:C92)</f>
        <v>62334</v>
      </c>
      <c r="F93" s="64"/>
    </row>
    <row r="94" spans="1:7" s="62" customFormat="1" ht="12.75" outlineLevel="2">
      <c r="A94" s="62">
        <v>35</v>
      </c>
      <c r="B94" s="62" t="s">
        <v>103</v>
      </c>
      <c r="C94" s="63">
        <v>24444</v>
      </c>
      <c r="D94" s="62" t="s">
        <v>104</v>
      </c>
      <c r="E94" s="62" t="s">
        <v>97</v>
      </c>
      <c r="F94" s="64">
        <v>45840</v>
      </c>
      <c r="G94" s="62" t="s">
        <v>105</v>
      </c>
    </row>
    <row r="95" spans="1:7" s="62" customFormat="1" ht="12.75" outlineLevel="2">
      <c r="C95" s="65">
        <v>24444</v>
      </c>
      <c r="F95" s="64"/>
    </row>
    <row r="96" spans="1:7" s="62" customFormat="1" ht="12.75" outlineLevel="2">
      <c r="A96" s="62">
        <v>36</v>
      </c>
      <c r="B96" s="62" t="s">
        <v>106</v>
      </c>
      <c r="C96" s="63">
        <v>10439</v>
      </c>
      <c r="D96" s="62" t="s">
        <v>107</v>
      </c>
      <c r="E96" s="62" t="s">
        <v>97</v>
      </c>
      <c r="F96" s="64">
        <v>45840</v>
      </c>
      <c r="G96" s="62" t="s">
        <v>108</v>
      </c>
    </row>
    <row r="97" spans="1:7" s="62" customFormat="1" ht="12.75" outlineLevel="2">
      <c r="A97" s="62">
        <v>37</v>
      </c>
      <c r="B97" s="62" t="s">
        <v>106</v>
      </c>
      <c r="C97" s="63">
        <v>17600</v>
      </c>
      <c r="D97" s="62" t="s">
        <v>109</v>
      </c>
      <c r="E97" s="62" t="s">
        <v>97</v>
      </c>
      <c r="F97" s="64">
        <v>45840</v>
      </c>
    </row>
    <row r="98" spans="1:7" s="62" customFormat="1" ht="12.75" outlineLevel="2">
      <c r="A98" s="62">
        <v>38</v>
      </c>
      <c r="B98" s="62" t="s">
        <v>106</v>
      </c>
      <c r="C98" s="63">
        <v>19745</v>
      </c>
      <c r="D98" s="62" t="s">
        <v>110</v>
      </c>
      <c r="E98" s="62" t="s">
        <v>97</v>
      </c>
      <c r="F98" s="64">
        <v>45840</v>
      </c>
    </row>
    <row r="99" spans="1:7" s="62" customFormat="1" ht="12.75" outlineLevel="2">
      <c r="C99" s="65">
        <f>SUM(C96:C98)</f>
        <v>47784</v>
      </c>
      <c r="F99" s="64"/>
    </row>
    <row r="100" spans="1:7" s="62" customFormat="1" ht="12.75" outlineLevel="2">
      <c r="A100" s="62">
        <v>39</v>
      </c>
      <c r="B100" s="62" t="s">
        <v>111</v>
      </c>
      <c r="C100" s="63">
        <v>81000</v>
      </c>
      <c r="D100" s="62" t="s">
        <v>112</v>
      </c>
      <c r="E100" s="62" t="s">
        <v>97</v>
      </c>
      <c r="F100" s="64">
        <v>45840</v>
      </c>
      <c r="G100" s="62" t="s">
        <v>113</v>
      </c>
    </row>
    <row r="101" spans="1:7" s="62" customFormat="1" ht="12.75" outlineLevel="2">
      <c r="C101" s="65">
        <v>81000</v>
      </c>
      <c r="F101" s="64"/>
    </row>
    <row r="102" spans="1:7" s="62" customFormat="1" ht="12.75" outlineLevel="2">
      <c r="A102" s="62">
        <v>40</v>
      </c>
      <c r="B102" s="62" t="s">
        <v>56</v>
      </c>
      <c r="C102" s="63">
        <v>63736.2</v>
      </c>
      <c r="D102" s="62" t="s">
        <v>114</v>
      </c>
      <c r="E102" s="62" t="s">
        <v>97</v>
      </c>
      <c r="F102" s="64">
        <v>45840</v>
      </c>
      <c r="G102" s="62" t="s">
        <v>58</v>
      </c>
    </row>
    <row r="103" spans="1:7" s="62" customFormat="1" ht="12.75" outlineLevel="2">
      <c r="C103" s="65">
        <v>63736.2</v>
      </c>
      <c r="F103" s="64"/>
    </row>
    <row r="104" spans="1:7" s="62" customFormat="1" ht="12.75" outlineLevel="2">
      <c r="A104" s="62">
        <v>41</v>
      </c>
      <c r="B104" s="62" t="s">
        <v>115</v>
      </c>
      <c r="C104" s="63">
        <v>60620</v>
      </c>
      <c r="D104" s="62" t="s">
        <v>116</v>
      </c>
      <c r="E104" s="62" t="s">
        <v>97</v>
      </c>
      <c r="F104" s="64">
        <v>45840</v>
      </c>
      <c r="G104" s="62" t="s">
        <v>117</v>
      </c>
    </row>
    <row r="105" spans="1:7" s="62" customFormat="1" ht="12.75" outlineLevel="2">
      <c r="A105" s="62">
        <v>42</v>
      </c>
      <c r="B105" s="62" t="s">
        <v>115</v>
      </c>
      <c r="C105" s="63">
        <v>2271.5</v>
      </c>
      <c r="D105" s="62" t="s">
        <v>118</v>
      </c>
      <c r="E105" s="62" t="s">
        <v>97</v>
      </c>
      <c r="F105" s="64">
        <v>45840</v>
      </c>
    </row>
    <row r="106" spans="1:7" s="62" customFormat="1" ht="12.75" outlineLevel="2">
      <c r="A106" s="62">
        <v>43</v>
      </c>
      <c r="B106" s="62" t="s">
        <v>115</v>
      </c>
      <c r="C106" s="63">
        <v>22880</v>
      </c>
      <c r="D106" s="62" t="s">
        <v>119</v>
      </c>
      <c r="E106" s="62" t="s">
        <v>97</v>
      </c>
      <c r="F106" s="64">
        <v>45840</v>
      </c>
    </row>
    <row r="107" spans="1:7" s="62" customFormat="1" ht="12.75" outlineLevel="2">
      <c r="C107" s="65">
        <f>SUM(C104:C106)</f>
        <v>85771.5</v>
      </c>
      <c r="F107" s="64"/>
    </row>
    <row r="108" spans="1:7" s="40" customFormat="1">
      <c r="A108" s="41">
        <v>33</v>
      </c>
      <c r="B108" s="15" t="s">
        <v>42</v>
      </c>
      <c r="C108" s="38">
        <v>0</v>
      </c>
    </row>
    <row r="109" spans="1:7" s="19" customFormat="1">
      <c r="A109" s="14">
        <v>34</v>
      </c>
      <c r="B109" s="15" t="s">
        <v>39</v>
      </c>
      <c r="C109" s="47">
        <v>0</v>
      </c>
    </row>
    <row r="110" spans="1:7" s="19" customFormat="1">
      <c r="A110" s="14">
        <v>35</v>
      </c>
      <c r="B110" s="15" t="s">
        <v>27</v>
      </c>
      <c r="C110" s="50">
        <v>0</v>
      </c>
    </row>
    <row r="111" spans="1:7" s="19" customFormat="1" ht="21.75" customHeight="1">
      <c r="A111" s="14">
        <v>36</v>
      </c>
      <c r="B111" s="15" t="s">
        <v>29</v>
      </c>
      <c r="C111" s="27">
        <v>0</v>
      </c>
    </row>
    <row r="112" spans="1:7" s="19" customFormat="1">
      <c r="A112" s="14">
        <v>37</v>
      </c>
      <c r="B112" s="15" t="s">
        <v>33</v>
      </c>
      <c r="C112" s="48">
        <v>0</v>
      </c>
    </row>
    <row r="113" spans="1:3" s="19" customFormat="1">
      <c r="A113" s="14">
        <v>38</v>
      </c>
      <c r="B113" s="15" t="s">
        <v>15</v>
      </c>
      <c r="C113" s="46">
        <v>0</v>
      </c>
    </row>
    <row r="114" spans="1:3" s="19" customFormat="1">
      <c r="A114" s="14">
        <v>39</v>
      </c>
      <c r="B114" s="8" t="s">
        <v>11</v>
      </c>
      <c r="C114" s="26">
        <f>C86+C79+C72+C68+C57+C21</f>
        <v>4113408.5500000003</v>
      </c>
    </row>
    <row r="115" spans="1:3">
      <c r="C115" s="4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2025-07-07T05:55:37Z</dcterms:modified>
</cp:coreProperties>
</file>