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'Sheet1'!$A$1:$C$65</definedName>
  </definedNames>
  <calcPr fullCalcOnLoad="1"/>
</workbook>
</file>

<file path=xl/sharedStrings.xml><?xml version="1.0" encoding="utf-8"?>
<sst xmlns="http://schemas.openxmlformats.org/spreadsheetml/2006/main" count="66" uniqueCount="63">
  <si>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</si>
  <si>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</si>
  <si>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</si>
  <si>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</si>
  <si>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</si>
  <si>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</si>
  <si>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</si>
  <si>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</si>
  <si>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</si>
  <si>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</si>
  <si>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</si>
  <si>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</si>
  <si>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</si>
  <si>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</si>
  <si>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</si>
  <si>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</si>
  <si>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</si>
  <si>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</si>
  <si>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</si>
  <si>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</si>
  <si>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</si>
  <si>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</si>
  <si>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</si>
  <si>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</si>
  <si>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</si>
  <si>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</si>
  <si>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</si>
  <si>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</si>
  <si>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</si>
  <si>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</si>
  <si>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</si>
  <si>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</si>
  <si>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</si>
  <si>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ПРОМЕНЕ НА РАЧУНУ "ОБ СТЕФАН ВИСОКИ"SMED.PALANKA  840-0000000211661-10 ИЗБОД БР. 45</t>
  </si>
  <si>
    <t>06.09.2023.g.</t>
  </si>
  <si>
    <t>INEL MEDIC VP</t>
  </si>
  <si>
    <t>INSTITUT ZA RACUNOVODSTVO I REVIZIJU</t>
  </si>
  <si>
    <t>JKP VODOVOD</t>
  </si>
  <si>
    <t>JP POSTA SRBIJE</t>
  </si>
  <si>
    <t>JUNIOR AUTO</t>
  </si>
  <si>
    <t>MEDIKA PROJEKT</t>
  </si>
  <si>
    <t>SYTUR MOMENT</t>
  </si>
  <si>
    <t>TELEKOM-SRBIJA</t>
  </si>
  <si>
    <t>LIS</t>
  </si>
  <si>
    <t>DRAGER TEHNIKA</t>
  </si>
  <si>
    <t>FLORA KOMERC</t>
  </si>
  <si>
    <t>HELIANT DOO</t>
  </si>
  <si>
    <t>BEOLASER</t>
  </si>
  <si>
    <t>B.BRAUN ADRIA RSRB</t>
  </si>
  <si>
    <t>BEOHEM-3</t>
  </si>
  <si>
    <t>GOSPER</t>
  </si>
  <si>
    <t>MAKLER</t>
  </si>
  <si>
    <t>KRUNA KOMERC</t>
  </si>
  <si>
    <t>PALANKA PROMET</t>
  </si>
  <si>
    <t>SZTPPR PEKARA JESA</t>
  </si>
  <si>
    <t>Материјал за дијализу-асигнација</t>
  </si>
  <si>
    <t>SINOFARM</t>
  </si>
  <si>
    <t>Крв и продукти од крви-асигнација</t>
  </si>
  <si>
    <t>INSTITUT ZA TRANSFUZIJU KRVI</t>
  </si>
  <si>
    <t>Цитостатици-асигнација</t>
  </si>
  <si>
    <t>GALINOS PHARM</t>
  </si>
  <si>
    <t>Лекови ван уговора-асигнација</t>
  </si>
  <si>
    <t>MESSER TEHNOGAS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</si>
</sst>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center"/>
    </xf>
    <xf numFmtId="2" fontId="26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view="pageBreakPreview" zoomScaleSheetLayoutView="100" zoomScalePageLayoutView="0" workbookViewId="0" topLeftCell="A1">
      <selection activeCell="C65" sqref="C65"/>
    </sheetView>
  </sheetViews>
  <sheetFormatPr defaultColWidth="9.140625" defaultRowHeight="12.75"/>
  <cols>
    <col min="2" max="2" width="74.7109375" style="16" customWidth="1"/>
    <col min="3" max="3" width="56.28125" style="27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2" t="s">
        <v>33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2:7" s="2" customFormat="1" ht="24.75" customHeight="1">
      <c r="B4" s="13"/>
      <c r="C4" s="26" t="s">
        <v>34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3026708.93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f>C64</f>
        <v>3026708.9299999997</v>
      </c>
      <c r="E12" s="8"/>
      <c r="G12" s="8"/>
    </row>
    <row r="13" spans="2:7" s="2" customFormat="1" ht="18" hidden="1">
      <c r="B13" s="15"/>
      <c r="C13" s="31">
        <f>SUM(C8:C12)</f>
        <v>3026708.9299999997</v>
      </c>
      <c r="E13" s="8"/>
      <c r="G13" s="8"/>
    </row>
    <row r="14" spans="1:7" s="2" customFormat="1" ht="18">
      <c r="A14" s="12">
        <v>8</v>
      </c>
      <c r="B14" s="25" t="s">
        <v>17</v>
      </c>
      <c r="C14" s="30">
        <v>0</v>
      </c>
      <c r="E14" s="8"/>
      <c r="G14" s="8"/>
    </row>
    <row r="15" spans="1:3" s="8" customFormat="1" ht="18" customHeight="1">
      <c r="A15" s="28">
        <v>9</v>
      </c>
      <c r="B15" s="15" t="s">
        <v>9</v>
      </c>
      <c r="C15" s="29">
        <f>C6+C7+C8+C9+C10+C11-C12-C14</f>
        <v>4.656612873077393E-10</v>
      </c>
    </row>
    <row r="16" spans="2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f>SUM(C18:C25)</f>
        <v>909940.03</v>
      </c>
      <c r="E17" s="8"/>
      <c r="G17" s="8"/>
    </row>
    <row r="18" spans="1:7" s="46" customFormat="1" ht="18.75" customHeight="1">
      <c r="A18" s="43"/>
      <c r="B18" s="44" t="s">
        <v>35</v>
      </c>
      <c r="C18" s="45">
        <v>6268.8</v>
      </c>
      <c r="E18" s="47"/>
      <c r="G18" s="47"/>
    </row>
    <row r="19" spans="1:7" s="46" customFormat="1" ht="18.75" customHeight="1">
      <c r="A19" s="43"/>
      <c r="B19" s="44" t="s">
        <v>36</v>
      </c>
      <c r="C19" s="45">
        <v>19500</v>
      </c>
      <c r="E19" s="47"/>
      <c r="G19" s="47"/>
    </row>
    <row r="20" spans="1:7" s="46" customFormat="1" ht="18.75" customHeight="1">
      <c r="A20" s="43"/>
      <c r="B20" s="44" t="s">
        <v>37</v>
      </c>
      <c r="C20" s="45">
        <v>660824.87</v>
      </c>
      <c r="E20" s="47"/>
      <c r="G20" s="47"/>
    </row>
    <row r="21" spans="1:7" s="46" customFormat="1" ht="18.75" customHeight="1">
      <c r="A21" s="43"/>
      <c r="B21" s="44" t="s">
        <v>38</v>
      </c>
      <c r="C21" s="45">
        <v>51643</v>
      </c>
      <c r="E21" s="47"/>
      <c r="G21" s="47"/>
    </row>
    <row r="22" spans="1:7" s="46" customFormat="1" ht="18.75" customHeight="1">
      <c r="A22" s="43"/>
      <c r="B22" s="44" t="s">
        <v>39</v>
      </c>
      <c r="C22" s="45">
        <v>25960</v>
      </c>
      <c r="E22" s="47"/>
      <c r="G22" s="47"/>
    </row>
    <row r="23" spans="1:7" s="46" customFormat="1" ht="18.75" customHeight="1">
      <c r="A23" s="43"/>
      <c r="B23" s="44" t="s">
        <v>40</v>
      </c>
      <c r="C23" s="45">
        <v>39324</v>
      </c>
      <c r="E23" s="47"/>
      <c r="G23" s="47"/>
    </row>
    <row r="24" spans="1:7" s="46" customFormat="1" ht="18.75" customHeight="1">
      <c r="A24" s="43"/>
      <c r="B24" s="44" t="s">
        <v>41</v>
      </c>
      <c r="C24" s="45">
        <v>29423</v>
      </c>
      <c r="E24" s="47"/>
      <c r="G24" s="47"/>
    </row>
    <row r="25" spans="1:7" s="46" customFormat="1" ht="18.75" customHeight="1">
      <c r="A25" s="43"/>
      <c r="B25" s="44" t="s">
        <v>42</v>
      </c>
      <c r="C25" s="45">
        <v>76996.36</v>
      </c>
      <c r="E25" s="47"/>
      <c r="G25" s="47"/>
    </row>
    <row r="26" spans="1:7" s="2" customFormat="1" ht="24.75" customHeight="1">
      <c r="A26" s="3">
        <v>11</v>
      </c>
      <c r="B26" s="15" t="s">
        <v>15</v>
      </c>
      <c r="C26" s="29">
        <f>SUM(C27:C30)</f>
        <v>314094</v>
      </c>
      <c r="E26" s="8"/>
      <c r="G26" s="8"/>
    </row>
    <row r="27" spans="1:7" s="46" customFormat="1" ht="18.75" customHeight="1">
      <c r="A27" s="43"/>
      <c r="B27" s="44" t="s">
        <v>43</v>
      </c>
      <c r="C27" s="45">
        <v>49800</v>
      </c>
      <c r="E27" s="47"/>
      <c r="G27" s="47"/>
    </row>
    <row r="28" spans="1:7" s="46" customFormat="1" ht="18.75" customHeight="1">
      <c r="A28" s="43"/>
      <c r="B28" s="44" t="s">
        <v>44</v>
      </c>
      <c r="C28" s="45">
        <v>17100</v>
      </c>
      <c r="E28" s="47"/>
      <c r="G28" s="47"/>
    </row>
    <row r="29" spans="1:7" s="46" customFormat="1" ht="18.75" customHeight="1">
      <c r="A29" s="43"/>
      <c r="B29" s="44" t="s">
        <v>45</v>
      </c>
      <c r="C29" s="45">
        <v>19194</v>
      </c>
      <c r="E29" s="47"/>
      <c r="G29" s="47"/>
    </row>
    <row r="30" spans="1:7" s="46" customFormat="1" ht="18.75" customHeight="1">
      <c r="A30" s="43"/>
      <c r="B30" s="44" t="s">
        <v>46</v>
      </c>
      <c r="C30" s="45">
        <v>228000</v>
      </c>
      <c r="E30" s="47"/>
      <c r="G30" s="47"/>
    </row>
    <row r="31" spans="1:7" s="18" customFormat="1" ht="18">
      <c r="A31" s="17">
        <v>12</v>
      </c>
      <c r="B31" s="15" t="s">
        <v>21</v>
      </c>
      <c r="C31" s="29">
        <v>0</v>
      </c>
      <c r="E31" s="19"/>
      <c r="G31" s="19"/>
    </row>
    <row r="32" spans="1:7" s="18" customFormat="1" ht="18">
      <c r="A32" s="17">
        <v>13</v>
      </c>
      <c r="B32" s="15" t="s">
        <v>24</v>
      </c>
      <c r="C32" s="29">
        <v>0</v>
      </c>
      <c r="E32" s="19"/>
      <c r="G32" s="19"/>
    </row>
    <row r="33" spans="1:7" s="18" customFormat="1" ht="18">
      <c r="A33" s="17">
        <v>14</v>
      </c>
      <c r="B33" s="15" t="s">
        <v>25</v>
      </c>
      <c r="C33" s="29">
        <v>0</v>
      </c>
      <c r="E33" s="19"/>
      <c r="G33" s="19"/>
    </row>
    <row r="34" spans="1:7" s="18" customFormat="1" ht="18">
      <c r="A34" s="17">
        <v>15</v>
      </c>
      <c r="B34" s="15" t="s">
        <v>59</v>
      </c>
      <c r="C34" s="29">
        <f>SUM(C35)</f>
        <v>9570</v>
      </c>
      <c r="E34" s="19"/>
      <c r="G34" s="19"/>
    </row>
    <row r="35" spans="1:7" s="46" customFormat="1" ht="18.75" customHeight="1">
      <c r="A35" s="43"/>
      <c r="B35" s="44" t="s">
        <v>60</v>
      </c>
      <c r="C35" s="45">
        <v>9570</v>
      </c>
      <c r="E35" s="47"/>
      <c r="G35" s="47"/>
    </row>
    <row r="36" spans="1:7" s="18" customFormat="1" ht="18">
      <c r="A36" s="17">
        <v>16</v>
      </c>
      <c r="B36" s="15" t="s">
        <v>26</v>
      </c>
      <c r="C36" s="29">
        <v>0</v>
      </c>
      <c r="E36" s="19"/>
      <c r="G36" s="19"/>
    </row>
    <row r="37" spans="1:7" s="18" customFormat="1" ht="18">
      <c r="A37" s="17">
        <v>17</v>
      </c>
      <c r="B37" s="15" t="s">
        <v>27</v>
      </c>
      <c r="C37" s="29">
        <v>0</v>
      </c>
      <c r="E37" s="19"/>
      <c r="G37" s="19"/>
    </row>
    <row r="38" spans="1:7" s="18" customFormat="1" ht="36">
      <c r="A38" s="17">
        <v>18</v>
      </c>
      <c r="B38" s="15" t="s">
        <v>28</v>
      </c>
      <c r="C38" s="29">
        <v>0</v>
      </c>
      <c r="E38" s="19"/>
      <c r="G38" s="19"/>
    </row>
    <row r="39" spans="1:7" s="18" customFormat="1" ht="18">
      <c r="A39" s="17">
        <v>19</v>
      </c>
      <c r="B39" s="15" t="s">
        <v>29</v>
      </c>
      <c r="C39" s="29">
        <v>0</v>
      </c>
      <c r="E39" s="19"/>
      <c r="G39" s="19"/>
    </row>
    <row r="40" spans="1:7" s="18" customFormat="1" ht="18">
      <c r="A40" s="17">
        <v>20</v>
      </c>
      <c r="B40" s="15" t="s">
        <v>20</v>
      </c>
      <c r="C40" s="29">
        <f>SUM(C41:C46)</f>
        <v>359142.12</v>
      </c>
      <c r="E40" s="19"/>
      <c r="G40" s="19"/>
    </row>
    <row r="41" spans="1:7" s="46" customFormat="1" ht="18.75" customHeight="1">
      <c r="A41" s="43"/>
      <c r="B41" s="44" t="s">
        <v>47</v>
      </c>
      <c r="C41" s="45">
        <v>160600</v>
      </c>
      <c r="E41" s="47"/>
      <c r="G41" s="47"/>
    </row>
    <row r="42" spans="1:7" s="46" customFormat="1" ht="18.75" customHeight="1">
      <c r="A42" s="43"/>
      <c r="B42" s="44" t="s">
        <v>48</v>
      </c>
      <c r="C42" s="45">
        <v>13838</v>
      </c>
      <c r="E42" s="47"/>
      <c r="G42" s="47"/>
    </row>
    <row r="43" spans="1:7" s="46" customFormat="1" ht="18.75" customHeight="1">
      <c r="A43" s="43"/>
      <c r="B43" s="44" t="s">
        <v>49</v>
      </c>
      <c r="C43" s="45">
        <v>55368</v>
      </c>
      <c r="E43" s="47"/>
      <c r="G43" s="47"/>
    </row>
    <row r="44" spans="1:7" s="46" customFormat="1" ht="18.75" customHeight="1">
      <c r="A44" s="43"/>
      <c r="B44" s="44" t="s">
        <v>45</v>
      </c>
      <c r="C44" s="45">
        <v>33069.6</v>
      </c>
      <c r="E44" s="47"/>
      <c r="G44" s="47"/>
    </row>
    <row r="45" spans="1:7" s="46" customFormat="1" ht="18.75" customHeight="1">
      <c r="A45" s="43"/>
      <c r="B45" s="44" t="s">
        <v>50</v>
      </c>
      <c r="C45" s="45">
        <v>78300</v>
      </c>
      <c r="E45" s="47"/>
      <c r="G45" s="47"/>
    </row>
    <row r="46" spans="1:7" s="46" customFormat="1" ht="18.75" customHeight="1">
      <c r="A46" s="43"/>
      <c r="B46" s="44" t="s">
        <v>51</v>
      </c>
      <c r="C46" s="45">
        <v>17966.52</v>
      </c>
      <c r="E46" s="47"/>
      <c r="G46" s="47"/>
    </row>
    <row r="47" spans="1:7" s="18" customFormat="1" ht="18">
      <c r="A47" s="17">
        <v>21</v>
      </c>
      <c r="B47" s="15" t="s">
        <v>32</v>
      </c>
      <c r="C47" s="29">
        <v>0</v>
      </c>
      <c r="E47" s="19"/>
      <c r="G47" s="19"/>
    </row>
    <row r="48" spans="1:7" s="18" customFormat="1" ht="18">
      <c r="A48" s="17">
        <v>22</v>
      </c>
      <c r="B48" s="15" t="s">
        <v>31</v>
      </c>
      <c r="C48" s="29">
        <v>0</v>
      </c>
      <c r="E48" s="19"/>
      <c r="G48" s="19"/>
    </row>
    <row r="49" spans="1:7" s="18" customFormat="1" ht="18">
      <c r="A49" s="17">
        <v>23</v>
      </c>
      <c r="B49" s="15" t="s">
        <v>55</v>
      </c>
      <c r="C49" s="29">
        <f>SUM(C50)</f>
        <v>18720</v>
      </c>
      <c r="E49" s="19"/>
      <c r="G49" s="19"/>
    </row>
    <row r="50" spans="1:7" s="46" customFormat="1" ht="18.75" customHeight="1">
      <c r="A50" s="43"/>
      <c r="B50" s="44" t="s">
        <v>56</v>
      </c>
      <c r="C50" s="45">
        <v>18720</v>
      </c>
      <c r="E50" s="47"/>
      <c r="G50" s="47"/>
    </row>
    <row r="51" spans="1:7" s="18" customFormat="1" ht="18">
      <c r="A51" s="17">
        <v>24</v>
      </c>
      <c r="B51" s="15" t="s">
        <v>30</v>
      </c>
      <c r="C51" s="29">
        <v>0</v>
      </c>
      <c r="E51" s="19"/>
      <c r="G51" s="19"/>
    </row>
    <row r="52" spans="1:7" s="18" customFormat="1" ht="18">
      <c r="A52" s="17">
        <v>25</v>
      </c>
      <c r="B52" s="15" t="s">
        <v>23</v>
      </c>
      <c r="C52" s="29">
        <v>0</v>
      </c>
      <c r="E52" s="19"/>
      <c r="G52" s="19"/>
    </row>
    <row r="53" spans="1:7" s="2" customFormat="1" ht="24.75" customHeight="1">
      <c r="A53" s="17">
        <v>26</v>
      </c>
      <c r="B53" s="15" t="s">
        <v>22</v>
      </c>
      <c r="C53" s="29">
        <f>SUM(C54:C56)</f>
        <v>437009.94</v>
      </c>
      <c r="E53" s="8"/>
      <c r="G53" s="8"/>
    </row>
    <row r="54" spans="1:7" s="46" customFormat="1" ht="18.75" customHeight="1">
      <c r="A54" s="43"/>
      <c r="B54" s="44" t="s">
        <v>52</v>
      </c>
      <c r="C54" s="45">
        <v>183358.48</v>
      </c>
      <c r="E54" s="47"/>
      <c r="G54" s="47"/>
    </row>
    <row r="55" spans="1:7" s="46" customFormat="1" ht="18.75" customHeight="1">
      <c r="A55" s="43"/>
      <c r="B55" s="44" t="s">
        <v>53</v>
      </c>
      <c r="C55" s="45">
        <v>174249.92</v>
      </c>
      <c r="E55" s="47"/>
      <c r="G55" s="47"/>
    </row>
    <row r="56" spans="1:7" s="46" customFormat="1" ht="18.75" customHeight="1">
      <c r="A56" s="43"/>
      <c r="B56" s="44" t="s">
        <v>54</v>
      </c>
      <c r="C56" s="45">
        <v>79401.54</v>
      </c>
      <c r="E56" s="47"/>
      <c r="G56" s="47"/>
    </row>
    <row r="57" spans="1:7" s="18" customFormat="1" ht="18">
      <c r="A57" s="17">
        <v>27</v>
      </c>
      <c r="B57" s="15" t="s">
        <v>57</v>
      </c>
      <c r="C57" s="29">
        <f>SUM(C58)</f>
        <v>366142.02</v>
      </c>
      <c r="E57" s="19"/>
      <c r="G57" s="19"/>
    </row>
    <row r="58" spans="1:7" s="46" customFormat="1" ht="18.75" customHeight="1">
      <c r="A58" s="43"/>
      <c r="B58" s="44" t="s">
        <v>58</v>
      </c>
      <c r="C58" s="45">
        <v>366142.02</v>
      </c>
      <c r="E58" s="47"/>
      <c r="G58" s="47"/>
    </row>
    <row r="59" spans="1:7" s="18" customFormat="1" ht="18">
      <c r="A59" s="17">
        <v>12</v>
      </c>
      <c r="B59" s="15" t="s">
        <v>61</v>
      </c>
      <c r="C59" s="29">
        <f>SUM(C60)</f>
        <v>612090.82</v>
      </c>
      <c r="E59" s="19"/>
      <c r="G59" s="19"/>
    </row>
    <row r="60" spans="1:7" s="46" customFormat="1" ht="18.75" customHeight="1">
      <c r="A60" s="43"/>
      <c r="B60" s="44" t="s">
        <v>62</v>
      </c>
      <c r="C60" s="45">
        <v>612090.82</v>
      </c>
      <c r="E60" s="47"/>
      <c r="G60" s="47"/>
    </row>
    <row r="61" spans="1:7" s="18" customFormat="1" ht="18">
      <c r="A61" s="17">
        <v>28</v>
      </c>
      <c r="B61" s="15" t="s">
        <v>11</v>
      </c>
      <c r="C61" s="29">
        <v>0</v>
      </c>
      <c r="E61" s="19"/>
      <c r="G61" s="19"/>
    </row>
    <row r="62" spans="1:7" s="18" customFormat="1" ht="18">
      <c r="A62" s="17">
        <v>29</v>
      </c>
      <c r="B62" s="15" t="s">
        <v>18</v>
      </c>
      <c r="C62" s="29">
        <v>0</v>
      </c>
      <c r="E62" s="19"/>
      <c r="G62" s="19"/>
    </row>
    <row r="63" spans="1:7" s="18" customFormat="1" ht="18">
      <c r="A63" s="17">
        <v>30</v>
      </c>
      <c r="B63" s="15" t="s">
        <v>17</v>
      </c>
      <c r="C63" s="29">
        <v>0</v>
      </c>
      <c r="E63" s="19"/>
      <c r="G63" s="19"/>
    </row>
    <row r="64" spans="1:7" s="18" customFormat="1" ht="18">
      <c r="A64" s="17">
        <v>31</v>
      </c>
      <c r="B64" s="24" t="s">
        <v>12</v>
      </c>
      <c r="C64" s="29">
        <f>C17+C26+C34+C40+C49+C53+C57+C59</f>
        <v>3026708.9299999997</v>
      </c>
      <c r="E64" s="19"/>
      <c r="G64" s="19"/>
    </row>
    <row r="65" spans="1:7" s="20" customFormat="1" ht="21.75" customHeight="1">
      <c r="A65" s="20" t="s">
        <v>13</v>
      </c>
      <c r="B65" s="15"/>
      <c r="C65" s="29"/>
      <c r="E65" s="21"/>
      <c r="G65" s="21"/>
    </row>
    <row r="66" spans="2:7" s="18" customFormat="1" ht="18">
      <c r="B66" s="22"/>
      <c r="C66" s="10"/>
      <c r="E66" s="19"/>
      <c r="G66" s="19"/>
    </row>
    <row r="67" spans="2:7" s="18" customFormat="1" ht="18">
      <c r="B67" s="23"/>
      <c r="C67" s="27"/>
      <c r="E67" s="19"/>
      <c r="G67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2023-09-06T12:17:07Z</dcterms:modified>
  <cp:category/>
  <cp:version/>
  <cp:contentType/>
  <cp:contentStatus/>
</cp:coreProperties>
</file>