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Sheet1!$A$1:$C$165</definedName>
  </definedNames>
  <calcPr calcId="124519"/>
</workbook>
</file>

<file path=xl/calcChain.xml><?xml version="1.0" encoding="utf-8"?>
<calcChain xmlns="http://schemas.openxmlformats.org/spreadsheetml/2006/main">
  <c r="C165" i="1"/>
  <c r="C157"/>
  <c r="C133"/>
  <c r="C129"/>
  <c r="C84"/>
  <c r="C104"/>
  <c r="C98"/>
  <c r="C66"/>
  <c r="C63"/>
  <c r="C56"/>
  <c r="C51"/>
  <c r="C47"/>
  <c r="C44"/>
  <c r="C37"/>
  <c r="C29"/>
  <c r="D8" i="2" l="1"/>
  <c r="B5"/>
  <c r="A6"/>
</calcChain>
</file>

<file path=xl/sharedStrings.xml><?xml version="1.0" encoding="utf-8"?>
<sst xmlns="http://schemas.openxmlformats.org/spreadsheetml/2006/main" count="138" uniqueCount="66">
  <si>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</si>
  <si>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</si>
  <si>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</si>
  <si>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</si>
  <si>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</si>
  <si>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</si>
  <si>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</si>
  <si>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</si>
  <si>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</si>
  <si>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</si>
  <si>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</si>
  <si>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</si>
  <si>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</si>
  <si>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</si>
  <si>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</si>
  <si>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</si>
  <si>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</si>
  <si>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</si>
  <si>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</si>
  <si>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</si>
  <si>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</si>
  <si>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</si>
  <si>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</si>
  <si>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</si>
  <si>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</si>
  <si>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Санитетско потрошни материјал-директно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</si>
  <si>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</si>
  <si>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</si>
  <si>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</si>
  <si>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Лекови ван уговора-асигнација</t>
  </si>
  <si>
    <t>Остали уградни материјал у ортопедији-асигнација</t>
  </si>
  <si>
    <t>Санитетско потрошни материјал-асигнација варијаби.</t>
  </si>
  <si>
    <t>Енергенти-директно плаћање</t>
  </si>
  <si>
    <t>Остале уплате-министарство здарвља</t>
  </si>
  <si>
    <t>Имплатанти у ортопедији-асигнација</t>
  </si>
  <si>
    <t>Oстали уградни материјал-директно плаћање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</si>
  <si>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</si>
  <si>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</si>
  <si>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</si>
  <si>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</si>
  <si>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Енергенти-асигнације-варијабилни</t>
  </si>
  <si>
    <t>Исхрана пацијената-директна плаћања</t>
  </si>
  <si>
    <t xml:space="preserve">ПРОМЕНЕ НА РАЧУНУ "ОБ СТЕФАН ВИСОКИ"SMED.PALANKA  840-0000000211661-10 ИЗВОД 30 </t>
  </si>
  <si>
    <t>29.04.2025.g.</t>
  </si>
  <si>
    <t>MAKLER DOO BEOGRAD</t>
  </si>
  <si>
    <t>MEDICON DOO,DEČ</t>
  </si>
  <si>
    <t>Sopharma Trading</t>
  </si>
  <si>
    <t>Magna Pharmacia</t>
  </si>
  <si>
    <t>Farmalogist d.o.o.</t>
  </si>
  <si>
    <t>VEGA DOO</t>
  </si>
  <si>
    <t>ADOC D.O.O. Beograd</t>
  </si>
  <si>
    <t>Amicus SRB d.o.o.</t>
  </si>
  <si>
    <t>B. Braun Adria RSRB d.o.o.</t>
  </si>
  <si>
    <t>BEOHEM-3 d.o.o.</t>
  </si>
  <si>
    <t>INOPHARM</t>
  </si>
  <si>
    <t>PharmaSwiss doo</t>
  </si>
  <si>
    <t>MEDICA LINEA PHARM DOO</t>
  </si>
  <si>
    <t>ESENSA DOO BEOGRAD</t>
  </si>
  <si>
    <t>Labteh doo</t>
  </si>
  <si>
    <t>Vicor DOO</t>
  </si>
  <si>
    <t>TEAMEDICAL doo</t>
  </si>
  <si>
    <t>MAYMEDICA DOO BEOGRAD</t>
  </si>
  <si>
    <t>NEOMEDICA DOO NIŠ</t>
  </si>
  <si>
    <t>Реагенси-директна плаћања</t>
  </si>
  <si>
    <t>Pfizer SRB d.o.o</t>
  </si>
  <si>
    <t>JP SRBIJAGAS NOVI SAD</t>
  </si>
</sst>
</file>

<file path=xl/styles.xml><?xml version="1.0" encoding="utf-8"?>
<styleSheet xmlns="http://schemas.openxmlformats.org/spreadsheetml/2006/main">
  <numFmts count="1">
    <numFmt numFmtId="164" formatCode="#,##0.00\ "/>
  </numFmts>
  <fonts count="11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5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4" fontId="5" fillId="0" borderId="0" xfId="0" applyNumberFormat="1" applyFont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164" fontId="3" fillId="2" borderId="14" xfId="0" applyNumberFormat="1" applyFont="1" applyFill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2" fontId="3" fillId="0" borderId="15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9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/>
    <xf numFmtId="164" fontId="3" fillId="2" borderId="1" xfId="0" applyNumberFormat="1" applyFont="1" applyFill="1" applyBorder="1" applyAlignment="1">
      <alignment horizontal="right" vertical="top"/>
    </xf>
    <xf numFmtId="4" fontId="3" fillId="0" borderId="1" xfId="0" applyNumberFormat="1" applyFont="1" applyBorder="1" applyAlignment="1">
      <alignment horizontal="right" vertical="center"/>
    </xf>
    <xf numFmtId="4" fontId="3" fillId="0" borderId="2" xfId="0" applyNumberFormat="1" applyFont="1" applyBorder="1"/>
    <xf numFmtId="2" fontId="3" fillId="0" borderId="0" xfId="0" applyNumberFormat="1" applyFont="1"/>
    <xf numFmtId="4" fontId="3" fillId="0" borderId="13" xfId="0" applyNumberFormat="1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0" fontId="3" fillId="0" borderId="10" xfId="0" applyFont="1" applyBorder="1" applyAlignment="1">
      <alignment horizontal="left" vertical="center"/>
    </xf>
    <xf numFmtId="2" fontId="3" fillId="0" borderId="10" xfId="0" applyNumberFormat="1" applyFont="1" applyBorder="1" applyAlignment="1">
      <alignment wrapText="1"/>
    </xf>
    <xf numFmtId="4" fontId="3" fillId="0" borderId="10" xfId="0" applyNumberFormat="1" applyFont="1" applyBorder="1"/>
    <xf numFmtId="0" fontId="7" fillId="0" borderId="10" xfId="0" applyFont="1" applyBorder="1"/>
    <xf numFmtId="0" fontId="9" fillId="0" borderId="0" xfId="0" applyFont="1" applyAlignment="1">
      <alignment vertical="top"/>
    </xf>
    <xf numFmtId="0" fontId="10" fillId="0" borderId="0" xfId="0" applyFont="1" applyAlignment="1">
      <alignment vertical="top"/>
    </xf>
    <xf numFmtId="4" fontId="10" fillId="0" borderId="0" xfId="0" applyNumberFormat="1" applyFont="1" applyAlignment="1">
      <alignment horizontal="right" vertical="top"/>
    </xf>
    <xf numFmtId="4" fontId="9" fillId="0" borderId="0" xfId="0" applyNumberFormat="1" applyFont="1" applyAlignment="1">
      <alignment horizontal="right" vertical="top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6"/>
  <sheetViews>
    <sheetView tabSelected="1" view="pageBreakPreview" zoomScaleSheetLayoutView="100" workbookViewId="0">
      <selection activeCell="K137" sqref="K137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46" t="s">
        <v>42</v>
      </c>
      <c r="B1" s="47"/>
      <c r="C1" s="48"/>
    </row>
    <row r="2" spans="1:3" s="1" customFormat="1" ht="39" customHeight="1">
      <c r="A2" s="49"/>
      <c r="B2" s="50"/>
      <c r="C2" s="51"/>
    </row>
    <row r="3" spans="1:3" s="2" customFormat="1" ht="23.25" customHeight="1">
      <c r="A3" s="52"/>
      <c r="B3" s="53"/>
      <c r="C3" s="54"/>
    </row>
    <row r="4" spans="1:3" s="2" customFormat="1" ht="24.75" customHeight="1">
      <c r="B4" s="5"/>
      <c r="C4" s="21" t="s">
        <v>43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19995923.350000001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4">
        <v>0</v>
      </c>
    </row>
    <row r="11" spans="1:3" s="2" customFormat="1" ht="18" customHeight="1">
      <c r="A11" s="4">
        <v>6</v>
      </c>
      <c r="B11" s="12" t="s">
        <v>16</v>
      </c>
      <c r="C11" s="28">
        <v>0</v>
      </c>
    </row>
    <row r="12" spans="1:3" s="2" customFormat="1" ht="18" customHeight="1">
      <c r="A12" s="4">
        <v>7</v>
      </c>
      <c r="B12" s="12" t="s">
        <v>8</v>
      </c>
      <c r="C12" s="29">
        <v>19995923.350000001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55" t="s">
        <v>10</v>
      </c>
      <c r="C16" s="56"/>
    </row>
    <row r="17" spans="1:3" s="16" customFormat="1" ht="24" customHeight="1">
      <c r="A17" s="14">
        <v>10</v>
      </c>
      <c r="B17" s="15" t="s">
        <v>14</v>
      </c>
      <c r="C17" s="27">
        <v>0</v>
      </c>
    </row>
    <row r="18" spans="1:3" s="16" customFormat="1" ht="24" customHeight="1">
      <c r="A18" s="14">
        <v>11</v>
      </c>
      <c r="B18" s="17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8" customFormat="1" ht="21" customHeight="1">
      <c r="A20" s="14">
        <v>13</v>
      </c>
      <c r="B20" s="37" t="s">
        <v>37</v>
      </c>
      <c r="C20" s="42">
        <v>0</v>
      </c>
    </row>
    <row r="21" spans="1:3" s="16" customFormat="1" ht="24" customHeight="1">
      <c r="A21" s="34">
        <v>14</v>
      </c>
      <c r="B21" s="15" t="s">
        <v>20</v>
      </c>
      <c r="C21" s="29">
        <v>4766918.62</v>
      </c>
    </row>
    <row r="22" spans="1:3" s="62" customFormat="1" ht="15.75">
      <c r="A22" s="61"/>
      <c r="B22" s="62" t="s">
        <v>48</v>
      </c>
      <c r="C22" s="63">
        <v>1018507.93</v>
      </c>
    </row>
    <row r="23" spans="1:3" s="62" customFormat="1" ht="15.75">
      <c r="A23" s="61"/>
      <c r="B23" s="62" t="s">
        <v>48</v>
      </c>
      <c r="C23" s="63">
        <v>97564.5</v>
      </c>
    </row>
    <row r="24" spans="1:3" s="62" customFormat="1" ht="15.75">
      <c r="A24" s="61"/>
      <c r="B24" s="62" t="s">
        <v>48</v>
      </c>
      <c r="C24" s="63">
        <v>81048</v>
      </c>
    </row>
    <row r="25" spans="1:3" s="62" customFormat="1" ht="15.75">
      <c r="A25" s="61"/>
      <c r="B25" s="62" t="s">
        <v>48</v>
      </c>
      <c r="C25" s="63">
        <v>34142.11</v>
      </c>
    </row>
    <row r="26" spans="1:3" s="62" customFormat="1" ht="15.75">
      <c r="A26" s="61"/>
      <c r="B26" s="62" t="s">
        <v>48</v>
      </c>
      <c r="C26" s="63">
        <v>29932.32</v>
      </c>
    </row>
    <row r="27" spans="1:3" s="62" customFormat="1" ht="15.75">
      <c r="A27" s="61"/>
      <c r="B27" s="62" t="s">
        <v>48</v>
      </c>
      <c r="C27" s="63">
        <v>19804.62</v>
      </c>
    </row>
    <row r="28" spans="1:3" s="62" customFormat="1" ht="15.75">
      <c r="A28" s="61"/>
      <c r="B28" s="62" t="s">
        <v>48</v>
      </c>
      <c r="C28" s="63">
        <v>4943.95</v>
      </c>
    </row>
    <row r="29" spans="1:3" s="62" customFormat="1" ht="15.75">
      <c r="A29" s="61"/>
      <c r="C29" s="64">
        <f>SUM(C22:C28)</f>
        <v>1285943.4300000004</v>
      </c>
    </row>
    <row r="30" spans="1:3" s="62" customFormat="1" ht="15.75">
      <c r="A30" s="61"/>
      <c r="B30" s="62" t="s">
        <v>46</v>
      </c>
      <c r="C30" s="63">
        <v>202464.41</v>
      </c>
    </row>
    <row r="31" spans="1:3" s="62" customFormat="1" ht="15.75">
      <c r="A31" s="61"/>
      <c r="B31" s="62" t="s">
        <v>46</v>
      </c>
      <c r="C31" s="63">
        <v>101409</v>
      </c>
    </row>
    <row r="32" spans="1:3" s="62" customFormat="1" ht="15.75">
      <c r="A32" s="61"/>
      <c r="B32" s="62" t="s">
        <v>46</v>
      </c>
      <c r="C32" s="63">
        <v>74250</v>
      </c>
    </row>
    <row r="33" spans="1:3" s="62" customFormat="1" ht="15.75">
      <c r="A33" s="61"/>
      <c r="B33" s="62" t="s">
        <v>46</v>
      </c>
      <c r="C33" s="63">
        <v>71276.7</v>
      </c>
    </row>
    <row r="34" spans="1:3" s="62" customFormat="1" ht="15.75">
      <c r="A34" s="61"/>
      <c r="B34" s="62" t="s">
        <v>46</v>
      </c>
      <c r="C34" s="63">
        <v>42975.24</v>
      </c>
    </row>
    <row r="35" spans="1:3" s="62" customFormat="1" ht="15.75">
      <c r="A35" s="61"/>
      <c r="B35" s="62" t="s">
        <v>46</v>
      </c>
      <c r="C35" s="63">
        <v>25140.15</v>
      </c>
    </row>
    <row r="36" spans="1:3" s="62" customFormat="1" ht="15.75">
      <c r="A36" s="61"/>
      <c r="B36" s="62" t="s">
        <v>46</v>
      </c>
      <c r="C36" s="63">
        <v>20212.5</v>
      </c>
    </row>
    <row r="37" spans="1:3" s="62" customFormat="1" ht="15.75">
      <c r="A37" s="61"/>
      <c r="C37" s="64">
        <f>SUM(C30:C36)</f>
        <v>537728</v>
      </c>
    </row>
    <row r="38" spans="1:3" s="62" customFormat="1" ht="15.75">
      <c r="A38" s="61"/>
      <c r="B38" s="62" t="s">
        <v>49</v>
      </c>
      <c r="C38" s="63">
        <v>1155972.3999999999</v>
      </c>
    </row>
    <row r="39" spans="1:3" s="62" customFormat="1" ht="15.75">
      <c r="A39" s="61"/>
      <c r="B39" s="62" t="s">
        <v>49</v>
      </c>
      <c r="C39" s="63">
        <v>152058.5</v>
      </c>
    </row>
    <row r="40" spans="1:3" s="62" customFormat="1" ht="15.75">
      <c r="A40" s="61"/>
      <c r="B40" s="62" t="s">
        <v>49</v>
      </c>
      <c r="C40" s="63">
        <v>76824</v>
      </c>
    </row>
    <row r="41" spans="1:3" s="62" customFormat="1" ht="15.75">
      <c r="A41" s="61"/>
      <c r="B41" s="62" t="s">
        <v>49</v>
      </c>
      <c r="C41" s="63">
        <v>48969.69</v>
      </c>
    </row>
    <row r="42" spans="1:3" s="62" customFormat="1" ht="15.75">
      <c r="A42" s="61"/>
      <c r="B42" s="62" t="s">
        <v>49</v>
      </c>
      <c r="C42" s="63">
        <v>12045</v>
      </c>
    </row>
    <row r="43" spans="1:3" s="62" customFormat="1" ht="15.75">
      <c r="A43" s="61"/>
      <c r="B43" s="62" t="s">
        <v>49</v>
      </c>
      <c r="C43" s="63">
        <v>1652.2</v>
      </c>
    </row>
    <row r="44" spans="1:3" s="62" customFormat="1" ht="15.75">
      <c r="A44" s="61"/>
      <c r="C44" s="64">
        <f>SUM(C38:C43)</f>
        <v>1447521.7899999998</v>
      </c>
    </row>
    <row r="45" spans="1:3" s="62" customFormat="1" ht="15.75">
      <c r="A45" s="61"/>
      <c r="B45" s="62" t="s">
        <v>50</v>
      </c>
      <c r="C45" s="63">
        <v>14396.8</v>
      </c>
    </row>
    <row r="46" spans="1:3" s="62" customFormat="1" ht="15.75">
      <c r="A46" s="61"/>
      <c r="B46" s="62" t="s">
        <v>50</v>
      </c>
      <c r="C46" s="63">
        <v>3745.39</v>
      </c>
    </row>
    <row r="47" spans="1:3" s="62" customFormat="1" ht="15.75">
      <c r="A47" s="61"/>
      <c r="C47" s="64">
        <f>SUM(C45:C46)</f>
        <v>18142.189999999999</v>
      </c>
    </row>
    <row r="48" spans="1:3" s="62" customFormat="1" ht="15.75">
      <c r="A48" s="61"/>
      <c r="B48" s="62" t="s">
        <v>51</v>
      </c>
      <c r="C48" s="63">
        <v>375945.9</v>
      </c>
    </row>
    <row r="49" spans="1:3" s="62" customFormat="1" ht="15.75">
      <c r="A49" s="61"/>
      <c r="B49" s="62" t="s">
        <v>51</v>
      </c>
      <c r="C49" s="63">
        <v>47903.9</v>
      </c>
    </row>
    <row r="50" spans="1:3" s="62" customFormat="1" ht="15.75">
      <c r="A50" s="61"/>
      <c r="B50" s="62" t="s">
        <v>51</v>
      </c>
      <c r="C50" s="63">
        <v>31710.76</v>
      </c>
    </row>
    <row r="51" spans="1:3" s="62" customFormat="1" ht="15.75">
      <c r="A51" s="61"/>
      <c r="C51" s="64">
        <f>SUM(C48:C50)</f>
        <v>455560.56000000006</v>
      </c>
    </row>
    <row r="52" spans="1:3" s="62" customFormat="1" ht="15.75">
      <c r="A52" s="61"/>
      <c r="B52" s="62" t="s">
        <v>52</v>
      </c>
      <c r="C52" s="63">
        <v>75405</v>
      </c>
    </row>
    <row r="53" spans="1:3" s="62" customFormat="1" ht="15.75">
      <c r="A53" s="61"/>
      <c r="C53" s="64">
        <v>75405</v>
      </c>
    </row>
    <row r="54" spans="1:3" s="62" customFormat="1" ht="15.75">
      <c r="A54" s="61"/>
      <c r="B54" s="62" t="s">
        <v>47</v>
      </c>
      <c r="C54" s="63">
        <v>387534.4</v>
      </c>
    </row>
    <row r="55" spans="1:3" s="62" customFormat="1" ht="15.75">
      <c r="A55" s="61"/>
      <c r="B55" s="62" t="s">
        <v>47</v>
      </c>
      <c r="C55" s="63">
        <v>47129.5</v>
      </c>
    </row>
    <row r="56" spans="1:3" s="62" customFormat="1" ht="15.75">
      <c r="A56" s="61"/>
      <c r="C56" s="64">
        <f>SUM(C54:C55)</f>
        <v>434663.9</v>
      </c>
    </row>
    <row r="57" spans="1:3" s="62" customFormat="1" ht="15.75">
      <c r="A57" s="61"/>
      <c r="B57" s="62" t="s">
        <v>53</v>
      </c>
      <c r="C57" s="63">
        <v>511953.75</v>
      </c>
    </row>
    <row r="58" spans="1:3" s="62" customFormat="1" ht="15.75">
      <c r="A58" s="61"/>
      <c r="C58" s="64">
        <v>511953.75</v>
      </c>
    </row>
    <row r="59" spans="1:3" s="16" customFormat="1" ht="24" customHeight="1">
      <c r="A59" s="14">
        <v>15</v>
      </c>
      <c r="B59" s="15" t="s">
        <v>21</v>
      </c>
      <c r="C59" s="36">
        <v>589763.87</v>
      </c>
    </row>
    <row r="60" spans="1:3" s="62" customFormat="1" ht="15.75">
      <c r="A60" s="61"/>
      <c r="B60" s="62" t="s">
        <v>46</v>
      </c>
      <c r="C60" s="63">
        <v>15347.2</v>
      </c>
    </row>
    <row r="61" spans="1:3" s="62" customFormat="1" ht="15.75">
      <c r="A61" s="61"/>
      <c r="B61" s="62" t="s">
        <v>46</v>
      </c>
      <c r="C61" s="63">
        <v>3836.8</v>
      </c>
    </row>
    <row r="62" spans="1:3" s="62" customFormat="1" ht="15.75">
      <c r="A62" s="61"/>
      <c r="B62" s="62" t="s">
        <v>46</v>
      </c>
      <c r="C62" s="63">
        <v>46887.5</v>
      </c>
    </row>
    <row r="63" spans="1:3" s="62" customFormat="1" ht="15.75">
      <c r="A63" s="61"/>
      <c r="C63" s="64">
        <f>SUM(C60:C62)</f>
        <v>66071.5</v>
      </c>
    </row>
    <row r="64" spans="1:3" s="62" customFormat="1" ht="15.75">
      <c r="A64" s="61"/>
      <c r="B64" s="62" t="s">
        <v>48</v>
      </c>
      <c r="C64" s="63">
        <v>50635.199999999997</v>
      </c>
    </row>
    <row r="65" spans="1:3" s="62" customFormat="1" ht="15.75">
      <c r="A65" s="61"/>
      <c r="B65" s="62" t="s">
        <v>48</v>
      </c>
      <c r="C65" s="63">
        <v>23846.54</v>
      </c>
    </row>
    <row r="66" spans="1:3" s="62" customFormat="1" ht="15.75">
      <c r="A66" s="61"/>
      <c r="C66" s="64">
        <f>SUM(C64:C65)</f>
        <v>74481.739999999991</v>
      </c>
    </row>
    <row r="67" spans="1:3" s="62" customFormat="1" ht="15.75">
      <c r="A67" s="61"/>
      <c r="B67" s="62" t="s">
        <v>49</v>
      </c>
      <c r="C67" s="63">
        <v>17449.52</v>
      </c>
    </row>
    <row r="68" spans="1:3" s="62" customFormat="1" ht="15.75">
      <c r="A68" s="61"/>
      <c r="C68" s="64">
        <v>17449.52</v>
      </c>
    </row>
    <row r="69" spans="1:3" s="62" customFormat="1" ht="15.75">
      <c r="A69" s="61"/>
      <c r="B69" s="62" t="s">
        <v>54</v>
      </c>
      <c r="C69" s="63">
        <v>21046.080000000002</v>
      </c>
    </row>
    <row r="70" spans="1:3" s="62" customFormat="1" ht="15.75">
      <c r="A70" s="61"/>
      <c r="C70" s="64">
        <v>21046.080000000002</v>
      </c>
    </row>
    <row r="71" spans="1:3" s="62" customFormat="1" ht="15.75">
      <c r="A71" s="61"/>
      <c r="B71" s="62" t="s">
        <v>55</v>
      </c>
      <c r="C71" s="63">
        <v>410715.03</v>
      </c>
    </row>
    <row r="72" spans="1:3" s="62" customFormat="1" ht="15.75">
      <c r="A72" s="61"/>
      <c r="C72" s="64">
        <v>410715.03</v>
      </c>
    </row>
    <row r="73" spans="1:3" s="16" customFormat="1" ht="24.75" customHeight="1">
      <c r="A73" s="14">
        <v>16</v>
      </c>
      <c r="B73" s="15" t="s">
        <v>28</v>
      </c>
      <c r="C73" s="45">
        <v>0</v>
      </c>
    </row>
    <row r="74" spans="1:3" s="19" customFormat="1">
      <c r="A74" s="14">
        <v>17</v>
      </c>
      <c r="B74" s="17" t="s">
        <v>36</v>
      </c>
      <c r="C74" s="32">
        <v>0</v>
      </c>
    </row>
    <row r="75" spans="1:3" s="19" customFormat="1">
      <c r="A75" s="14">
        <v>18</v>
      </c>
      <c r="B75" s="17" t="s">
        <v>39</v>
      </c>
      <c r="C75" s="32">
        <v>733802.01</v>
      </c>
    </row>
    <row r="76" spans="1:3" s="62" customFormat="1" ht="15.75">
      <c r="A76" s="61"/>
      <c r="B76" s="62" t="s">
        <v>49</v>
      </c>
      <c r="C76" s="63">
        <v>41928.480000000003</v>
      </c>
    </row>
    <row r="77" spans="1:3" s="62" customFormat="1" ht="15.75">
      <c r="A77" s="61"/>
      <c r="C77" s="64">
        <v>41928.480000000003</v>
      </c>
    </row>
    <row r="78" spans="1:3" s="62" customFormat="1" ht="15.75">
      <c r="A78" s="61"/>
      <c r="B78" s="62" t="s">
        <v>50</v>
      </c>
      <c r="C78" s="63">
        <v>228085</v>
      </c>
    </row>
    <row r="79" spans="1:3" s="62" customFormat="1" ht="15.75">
      <c r="A79" s="61"/>
      <c r="C79" s="64">
        <v>228085</v>
      </c>
    </row>
    <row r="80" spans="1:3" s="62" customFormat="1" ht="15.75">
      <c r="A80" s="61"/>
      <c r="B80" s="62" t="s">
        <v>51</v>
      </c>
      <c r="C80" s="63">
        <v>237946.5</v>
      </c>
    </row>
    <row r="81" spans="1:3" s="62" customFormat="1" ht="15.75">
      <c r="A81" s="61"/>
      <c r="B81" s="62" t="s">
        <v>51</v>
      </c>
      <c r="C81" s="63">
        <v>64767.23</v>
      </c>
    </row>
    <row r="82" spans="1:3" s="62" customFormat="1" ht="15.75">
      <c r="A82" s="61"/>
      <c r="B82" s="62" t="s">
        <v>51</v>
      </c>
      <c r="C82" s="63">
        <v>55132</v>
      </c>
    </row>
    <row r="83" spans="1:3" s="62" customFormat="1" ht="15.75">
      <c r="A83" s="61"/>
      <c r="B83" s="62" t="s">
        <v>51</v>
      </c>
      <c r="C83" s="63">
        <v>48471.06</v>
      </c>
    </row>
    <row r="84" spans="1:3" s="62" customFormat="1" ht="15.75">
      <c r="A84" s="61"/>
      <c r="C84" s="64">
        <f>SUM(C80:C83)</f>
        <v>406316.79</v>
      </c>
    </row>
    <row r="85" spans="1:3" s="62" customFormat="1" ht="15.75">
      <c r="A85" s="61"/>
      <c r="B85" s="62" t="s">
        <v>47</v>
      </c>
      <c r="C85" s="63">
        <v>57471.74</v>
      </c>
    </row>
    <row r="86" spans="1:3" s="62" customFormat="1" ht="15.75">
      <c r="A86" s="61"/>
      <c r="C86" s="64">
        <v>57471.74</v>
      </c>
    </row>
    <row r="87" spans="1:3" s="19" customFormat="1">
      <c r="A87" s="14">
        <v>19</v>
      </c>
      <c r="B87" s="17" t="s">
        <v>22</v>
      </c>
      <c r="C87" s="32">
        <v>1064800</v>
      </c>
    </row>
    <row r="88" spans="1:3" s="62" customFormat="1" ht="15.75">
      <c r="A88" s="61"/>
      <c r="B88" s="62" t="s">
        <v>64</v>
      </c>
      <c r="C88" s="63">
        <v>1064800</v>
      </c>
    </row>
    <row r="89" spans="1:3" s="19" customFormat="1">
      <c r="A89" s="14">
        <v>20</v>
      </c>
      <c r="B89" s="15" t="s">
        <v>30</v>
      </c>
      <c r="C89" s="29">
        <v>0</v>
      </c>
    </row>
    <row r="90" spans="1:3" s="19" customFormat="1">
      <c r="A90" s="14">
        <v>21</v>
      </c>
      <c r="B90" s="18" t="s">
        <v>23</v>
      </c>
      <c r="C90" s="27">
        <v>99049.5</v>
      </c>
    </row>
    <row r="91" spans="1:3" s="62" customFormat="1" ht="15.75">
      <c r="A91" s="61"/>
      <c r="B91" s="62" t="s">
        <v>44</v>
      </c>
      <c r="C91" s="63">
        <v>99049.5</v>
      </c>
    </row>
    <row r="92" spans="1:3" s="19" customFormat="1">
      <c r="A92" s="33">
        <v>22</v>
      </c>
      <c r="B92" s="18" t="s">
        <v>34</v>
      </c>
      <c r="C92" s="40">
        <v>0</v>
      </c>
    </row>
    <row r="93" spans="1:3" s="19" customFormat="1" ht="16.5" customHeight="1">
      <c r="A93" s="14">
        <v>23</v>
      </c>
      <c r="B93" s="15" t="s">
        <v>31</v>
      </c>
      <c r="C93" s="39">
        <v>0</v>
      </c>
    </row>
    <row r="94" spans="1:3" s="19" customFormat="1">
      <c r="A94" s="14">
        <v>24</v>
      </c>
      <c r="B94" s="15" t="s">
        <v>18</v>
      </c>
      <c r="C94" s="43">
        <v>0</v>
      </c>
    </row>
    <row r="95" spans="1:3" s="19" customFormat="1" ht="16.5" customHeight="1">
      <c r="A95" s="14">
        <v>25</v>
      </c>
      <c r="B95" s="15" t="s">
        <v>25</v>
      </c>
      <c r="C95" s="41">
        <v>1133052.8899999999</v>
      </c>
    </row>
    <row r="96" spans="1:3" s="62" customFormat="1" ht="15.75">
      <c r="A96" s="61"/>
      <c r="B96" s="62" t="s">
        <v>49</v>
      </c>
      <c r="C96" s="63">
        <v>848022.23</v>
      </c>
    </row>
    <row r="97" spans="1:3" s="62" customFormat="1" ht="15.75">
      <c r="A97" s="61"/>
      <c r="B97" s="62" t="s">
        <v>49</v>
      </c>
      <c r="C97" s="63">
        <v>83824.05</v>
      </c>
    </row>
    <row r="98" spans="1:3" s="62" customFormat="1" ht="15.75">
      <c r="A98" s="61"/>
      <c r="C98" s="64">
        <f>SUM(C96:C97)</f>
        <v>931846.28</v>
      </c>
    </row>
    <row r="99" spans="1:3" s="62" customFormat="1" ht="15.75">
      <c r="A99" s="61"/>
      <c r="B99" s="62" t="s">
        <v>56</v>
      </c>
      <c r="C99" s="63">
        <v>77517</v>
      </c>
    </row>
    <row r="100" spans="1:3" s="62" customFormat="1" ht="15.75">
      <c r="A100" s="61"/>
      <c r="C100" s="64">
        <v>77517</v>
      </c>
    </row>
    <row r="101" spans="1:3" s="62" customFormat="1" ht="15.75">
      <c r="A101" s="61"/>
      <c r="B101" s="62" t="s">
        <v>57</v>
      </c>
      <c r="C101" s="63">
        <v>73102.7</v>
      </c>
    </row>
    <row r="102" spans="1:3" s="62" customFormat="1" ht="15.75">
      <c r="A102" s="61"/>
      <c r="B102" s="62" t="s">
        <v>57</v>
      </c>
      <c r="C102" s="63">
        <v>1471.91</v>
      </c>
    </row>
    <row r="103" spans="1:3" s="62" customFormat="1" ht="15.75">
      <c r="A103" s="61"/>
      <c r="B103" s="62" t="s">
        <v>57</v>
      </c>
      <c r="C103" s="63">
        <v>49115</v>
      </c>
    </row>
    <row r="104" spans="1:3" s="62" customFormat="1" ht="15.75">
      <c r="A104" s="61"/>
      <c r="C104" s="64">
        <f>SUM(C101:C103)</f>
        <v>123689.61</v>
      </c>
    </row>
    <row r="105" spans="1:3" s="19" customFormat="1" ht="16.5" customHeight="1">
      <c r="A105" s="14">
        <v>26</v>
      </c>
      <c r="B105" s="15" t="s">
        <v>24</v>
      </c>
      <c r="C105" s="29">
        <v>1001456.5</v>
      </c>
    </row>
    <row r="106" spans="1:3" s="62" customFormat="1" ht="15.75">
      <c r="A106" s="61"/>
      <c r="B106" s="62" t="s">
        <v>45</v>
      </c>
      <c r="C106" s="63">
        <v>776853</v>
      </c>
    </row>
    <row r="107" spans="1:3" s="62" customFormat="1" ht="15.75">
      <c r="A107" s="61"/>
      <c r="C107" s="64">
        <v>776853</v>
      </c>
    </row>
    <row r="108" spans="1:3" s="62" customFormat="1" ht="15.75">
      <c r="A108" s="61"/>
      <c r="B108" s="62" t="s">
        <v>46</v>
      </c>
      <c r="C108" s="63">
        <v>10103.5</v>
      </c>
    </row>
    <row r="109" spans="1:3" s="62" customFormat="1" ht="15.75">
      <c r="A109" s="61"/>
      <c r="C109" s="64">
        <v>10103.5</v>
      </c>
    </row>
    <row r="110" spans="1:3" s="62" customFormat="1" ht="15.75">
      <c r="A110" s="61"/>
      <c r="B110" s="62" t="s">
        <v>47</v>
      </c>
      <c r="C110" s="63">
        <v>214500</v>
      </c>
    </row>
    <row r="111" spans="1:3" s="62" customFormat="1" ht="15.75">
      <c r="A111" s="61"/>
      <c r="C111" s="64">
        <v>214500</v>
      </c>
    </row>
    <row r="112" spans="1:3" s="20" customFormat="1">
      <c r="A112" s="14">
        <v>27</v>
      </c>
      <c r="B112" s="15" t="s">
        <v>26</v>
      </c>
      <c r="C112" s="40">
        <v>0</v>
      </c>
    </row>
    <row r="113" spans="1:3" s="19" customFormat="1">
      <c r="A113" s="14">
        <v>28</v>
      </c>
      <c r="B113" s="15" t="s">
        <v>40</v>
      </c>
      <c r="C113" s="27">
        <v>0</v>
      </c>
    </row>
    <row r="114" spans="1:3" s="19" customFormat="1">
      <c r="A114" s="14">
        <v>29</v>
      </c>
      <c r="B114" s="15" t="s">
        <v>32</v>
      </c>
      <c r="C114" s="32">
        <v>3459884.79</v>
      </c>
    </row>
    <row r="115" spans="1:3" s="62" customFormat="1" ht="15.75">
      <c r="A115" s="61"/>
      <c r="B115" s="62" t="s">
        <v>65</v>
      </c>
      <c r="C115" s="63">
        <v>3416360.87</v>
      </c>
    </row>
    <row r="116" spans="1:3" s="62" customFormat="1" ht="15.75">
      <c r="A116" s="61"/>
      <c r="B116" s="62" t="s">
        <v>65</v>
      </c>
      <c r="C116" s="63">
        <v>43523.92</v>
      </c>
    </row>
    <row r="117" spans="1:3" s="19" customFormat="1">
      <c r="A117" s="14">
        <v>30</v>
      </c>
      <c r="B117" s="15" t="s">
        <v>35</v>
      </c>
      <c r="C117" s="44">
        <v>0</v>
      </c>
    </row>
    <row r="118" spans="1:3" s="19" customFormat="1">
      <c r="A118" s="31">
        <v>31</v>
      </c>
      <c r="B118" s="15" t="s">
        <v>38</v>
      </c>
      <c r="C118" s="29">
        <v>354046</v>
      </c>
    </row>
    <row r="119" spans="1:3" s="60" customFormat="1">
      <c r="A119" s="57">
        <v>32</v>
      </c>
      <c r="B119" s="58" t="s">
        <v>63</v>
      </c>
      <c r="C119" s="59">
        <v>6793149.1699999999</v>
      </c>
    </row>
    <row r="120" spans="1:3" s="62" customFormat="1" ht="15.75">
      <c r="A120" s="61"/>
      <c r="B120" s="62" t="s">
        <v>44</v>
      </c>
      <c r="C120" s="63">
        <v>171171</v>
      </c>
    </row>
    <row r="121" spans="1:3" s="62" customFormat="1" ht="15.75">
      <c r="A121" s="61"/>
      <c r="B121" s="62" t="s">
        <v>44</v>
      </c>
      <c r="C121" s="63">
        <v>5852</v>
      </c>
    </row>
    <row r="122" spans="1:3" s="62" customFormat="1" ht="15.75">
      <c r="A122" s="61"/>
      <c r="B122" s="62" t="s">
        <v>44</v>
      </c>
      <c r="C122" s="63">
        <v>5852</v>
      </c>
    </row>
    <row r="123" spans="1:3" s="62" customFormat="1" ht="15.75">
      <c r="A123" s="61"/>
      <c r="B123" s="62" t="s">
        <v>44</v>
      </c>
      <c r="C123" s="63">
        <v>171171</v>
      </c>
    </row>
    <row r="124" spans="1:3" s="62" customFormat="1" ht="15.75">
      <c r="A124" s="61"/>
      <c r="B124" s="62" t="s">
        <v>58</v>
      </c>
      <c r="C124" s="63">
        <v>214724.88</v>
      </c>
    </row>
    <row r="125" spans="1:3" s="62" customFormat="1" ht="15.75">
      <c r="A125" s="61"/>
      <c r="C125" s="64">
        <v>214724.88</v>
      </c>
    </row>
    <row r="126" spans="1:3" s="62" customFormat="1" ht="15.75">
      <c r="A126" s="61"/>
      <c r="B126" s="62" t="s">
        <v>59</v>
      </c>
      <c r="C126" s="63">
        <v>585710</v>
      </c>
    </row>
    <row r="127" spans="1:3" s="62" customFormat="1" ht="15.75">
      <c r="A127" s="61"/>
      <c r="B127" s="62" t="s">
        <v>59</v>
      </c>
      <c r="C127" s="63">
        <v>7590</v>
      </c>
    </row>
    <row r="128" spans="1:3" s="62" customFormat="1" ht="15.75">
      <c r="A128" s="61"/>
      <c r="B128" s="62" t="s">
        <v>59</v>
      </c>
      <c r="C128" s="63">
        <v>7590</v>
      </c>
    </row>
    <row r="129" spans="1:3" s="62" customFormat="1" ht="15.75">
      <c r="A129" s="61"/>
      <c r="C129" s="64">
        <f>SUM(C126:C128)</f>
        <v>600890</v>
      </c>
    </row>
    <row r="130" spans="1:3" s="62" customFormat="1" ht="15.75">
      <c r="A130" s="61"/>
      <c r="B130" s="62" t="s">
        <v>60</v>
      </c>
      <c r="C130" s="63">
        <v>568678.80000000005</v>
      </c>
    </row>
    <row r="131" spans="1:3" s="62" customFormat="1" ht="15.75">
      <c r="A131" s="61"/>
      <c r="B131" s="62" t="s">
        <v>60</v>
      </c>
      <c r="C131" s="63">
        <v>1268001.6000000001</v>
      </c>
    </row>
    <row r="132" spans="1:3" s="62" customFormat="1" ht="15.75">
      <c r="A132" s="61"/>
      <c r="B132" s="62" t="s">
        <v>60</v>
      </c>
      <c r="C132" s="63">
        <v>811848</v>
      </c>
    </row>
    <row r="133" spans="1:3" s="62" customFormat="1" ht="15.75">
      <c r="A133" s="61"/>
      <c r="C133" s="64">
        <f>SUM(C130:C132)</f>
        <v>2648528.4000000004</v>
      </c>
    </row>
    <row r="134" spans="1:3" s="62" customFormat="1" ht="15.75">
      <c r="A134" s="61"/>
      <c r="B134" s="62" t="s">
        <v>61</v>
      </c>
      <c r="C134" s="63">
        <v>366431.47</v>
      </c>
    </row>
    <row r="135" spans="1:3" s="62" customFormat="1" ht="15.75">
      <c r="A135" s="61"/>
      <c r="B135" s="62" t="s">
        <v>61</v>
      </c>
      <c r="C135" s="63">
        <v>550031.21</v>
      </c>
    </row>
    <row r="136" spans="1:3" s="62" customFormat="1" ht="15.75">
      <c r="A136" s="61"/>
      <c r="B136" s="62" t="s">
        <v>61</v>
      </c>
      <c r="C136" s="63">
        <v>626025.13</v>
      </c>
    </row>
    <row r="137" spans="1:3" s="62" customFormat="1" ht="15.75">
      <c r="A137" s="61"/>
      <c r="B137" s="62" t="s">
        <v>61</v>
      </c>
      <c r="C137" s="63">
        <v>2600.16</v>
      </c>
    </row>
    <row r="138" spans="1:3" s="62" customFormat="1" ht="15.75">
      <c r="A138" s="61"/>
      <c r="B138" s="62" t="s">
        <v>61</v>
      </c>
      <c r="C138" s="63">
        <v>46724.46</v>
      </c>
    </row>
    <row r="139" spans="1:3" s="62" customFormat="1" ht="15.75">
      <c r="A139" s="61"/>
      <c r="B139" s="62" t="s">
        <v>61</v>
      </c>
      <c r="C139" s="63">
        <v>15456</v>
      </c>
    </row>
    <row r="140" spans="1:3" s="62" customFormat="1" ht="15.75">
      <c r="A140" s="61"/>
      <c r="B140" s="62" t="s">
        <v>61</v>
      </c>
      <c r="C140" s="63">
        <v>19044</v>
      </c>
    </row>
    <row r="141" spans="1:3" s="62" customFormat="1" ht="15.75">
      <c r="A141" s="61"/>
      <c r="B141" s="62" t="s">
        <v>61</v>
      </c>
      <c r="C141" s="63">
        <v>19481.990000000002</v>
      </c>
    </row>
    <row r="142" spans="1:3" s="62" customFormat="1" ht="15.75">
      <c r="A142" s="61"/>
      <c r="B142" s="62" t="s">
        <v>61</v>
      </c>
      <c r="C142" s="63">
        <v>242474.28</v>
      </c>
    </row>
    <row r="143" spans="1:3" s="62" customFormat="1" ht="15.75">
      <c r="A143" s="61"/>
      <c r="B143" s="62" t="s">
        <v>61</v>
      </c>
      <c r="C143" s="63">
        <v>185610</v>
      </c>
    </row>
    <row r="144" spans="1:3" s="62" customFormat="1" ht="15.75">
      <c r="A144" s="61"/>
      <c r="B144" s="62" t="s">
        <v>61</v>
      </c>
      <c r="C144" s="63">
        <v>83730.12</v>
      </c>
    </row>
    <row r="145" spans="1:3" s="62" customFormat="1" ht="15.75">
      <c r="A145" s="61"/>
      <c r="B145" s="62" t="s">
        <v>61</v>
      </c>
      <c r="C145" s="63">
        <v>14249.68</v>
      </c>
    </row>
    <row r="146" spans="1:3" s="62" customFormat="1" ht="15.75">
      <c r="A146" s="61"/>
      <c r="B146" s="62" t="s">
        <v>61</v>
      </c>
      <c r="C146" s="63">
        <v>27848.27</v>
      </c>
    </row>
    <row r="147" spans="1:3" s="62" customFormat="1" ht="15.75">
      <c r="A147" s="61"/>
      <c r="B147" s="62" t="s">
        <v>61</v>
      </c>
      <c r="C147" s="63">
        <v>35466</v>
      </c>
    </row>
    <row r="148" spans="1:3" s="62" customFormat="1" ht="15.75">
      <c r="A148" s="61"/>
      <c r="B148" s="62" t="s">
        <v>61</v>
      </c>
      <c r="C148" s="63">
        <v>52489.68</v>
      </c>
    </row>
    <row r="149" spans="1:3" s="62" customFormat="1" ht="15.75">
      <c r="A149" s="61"/>
      <c r="B149" s="62" t="s">
        <v>61</v>
      </c>
      <c r="C149" s="63">
        <v>21265.8</v>
      </c>
    </row>
    <row r="150" spans="1:3" s="62" customFormat="1" ht="15.75">
      <c r="A150" s="61"/>
      <c r="B150" s="62" t="s">
        <v>61</v>
      </c>
      <c r="C150" s="63">
        <v>89063.41</v>
      </c>
    </row>
    <row r="151" spans="1:3" s="62" customFormat="1" ht="15.75">
      <c r="A151" s="61"/>
      <c r="B151" s="62" t="s">
        <v>61</v>
      </c>
      <c r="C151" s="63">
        <v>89740.86</v>
      </c>
    </row>
    <row r="152" spans="1:3" s="62" customFormat="1" ht="15.75">
      <c r="A152" s="61"/>
      <c r="B152" s="62" t="s">
        <v>61</v>
      </c>
      <c r="C152" s="63">
        <v>106108.6</v>
      </c>
    </row>
    <row r="153" spans="1:3" s="62" customFormat="1" ht="15.75">
      <c r="A153" s="61"/>
      <c r="B153" s="62" t="s">
        <v>61</v>
      </c>
      <c r="C153" s="63">
        <v>229819.68</v>
      </c>
    </row>
    <row r="154" spans="1:3" s="62" customFormat="1" ht="15.75">
      <c r="A154" s="61"/>
      <c r="B154" s="62" t="s">
        <v>61</v>
      </c>
      <c r="C154" s="63">
        <v>218183.76</v>
      </c>
    </row>
    <row r="155" spans="1:3" s="62" customFormat="1" ht="15.75">
      <c r="A155" s="61"/>
      <c r="B155" s="62" t="s">
        <v>61</v>
      </c>
      <c r="C155" s="63">
        <v>25138.080000000002</v>
      </c>
    </row>
    <row r="156" spans="1:3" s="62" customFormat="1" ht="15.75">
      <c r="A156" s="61"/>
      <c r="B156" s="62" t="s">
        <v>61</v>
      </c>
      <c r="C156" s="63">
        <v>117921.25</v>
      </c>
    </row>
    <row r="157" spans="1:3" s="62" customFormat="1" ht="15.75">
      <c r="A157" s="61"/>
      <c r="C157" s="64">
        <f>SUM(C134:C156)</f>
        <v>3184903.8900000006</v>
      </c>
    </row>
    <row r="158" spans="1:3" s="62" customFormat="1" ht="15.75">
      <c r="A158" s="61"/>
      <c r="B158" s="62" t="s">
        <v>62</v>
      </c>
      <c r="C158" s="63">
        <v>144102</v>
      </c>
    </row>
    <row r="159" spans="1:3" s="62" customFormat="1" ht="15.75">
      <c r="A159" s="61"/>
      <c r="C159" s="64">
        <v>144102</v>
      </c>
    </row>
    <row r="160" spans="1:3" s="19" customFormat="1">
      <c r="A160" s="14">
        <v>33</v>
      </c>
      <c r="B160" s="15" t="s">
        <v>41</v>
      </c>
      <c r="C160" s="35">
        <v>0</v>
      </c>
    </row>
    <row r="161" spans="1:3" s="19" customFormat="1">
      <c r="A161" s="14">
        <v>34</v>
      </c>
      <c r="B161" s="15" t="s">
        <v>27</v>
      </c>
      <c r="C161" s="35">
        <v>0</v>
      </c>
    </row>
    <row r="162" spans="1:3" s="19" customFormat="1" ht="21.75" customHeight="1">
      <c r="A162" s="14">
        <v>35</v>
      </c>
      <c r="B162" s="15" t="s">
        <v>29</v>
      </c>
      <c r="C162" s="27">
        <v>0</v>
      </c>
    </row>
    <row r="163" spans="1:3" s="19" customFormat="1">
      <c r="A163" s="14">
        <v>36</v>
      </c>
      <c r="B163" s="15" t="s">
        <v>33</v>
      </c>
      <c r="C163" s="26">
        <v>0</v>
      </c>
    </row>
    <row r="164" spans="1:3" s="19" customFormat="1">
      <c r="A164" s="14">
        <v>37</v>
      </c>
      <c r="B164" s="15" t="s">
        <v>15</v>
      </c>
      <c r="C164" s="29">
        <v>0</v>
      </c>
    </row>
    <row r="165" spans="1:3" s="19" customFormat="1">
      <c r="A165" s="14">
        <v>38</v>
      </c>
      <c r="B165" s="8" t="s">
        <v>11</v>
      </c>
      <c r="C165" s="29">
        <f>C119+C118+C114+C105+C95+C90+C87+C75+C59+C21</f>
        <v>19995923.350000001</v>
      </c>
    </row>
    <row r="166" spans="1:3">
      <c r="C166" s="30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2025-04-30T06:39:13Z</dcterms:modified>
</cp:coreProperties>
</file>