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Sheet1!$A$1:$C$98</definedName>
  </definedNames>
  <calcPr calcId="124519"/>
</workbook>
</file>

<file path=xl/calcChain.xml><?xml version="1.0" encoding="utf-8"?>
<calcChain xmlns="http://schemas.openxmlformats.org/spreadsheetml/2006/main">
  <c r="C98" i="1"/>
  <c r="C25"/>
  <c r="C74"/>
  <c r="C60"/>
  <c r="C54"/>
  <c r="C46"/>
  <c r="C40"/>
  <c r="C35"/>
  <c r="D8" i="2" l="1"/>
  <c r="B5"/>
  <c r="A6"/>
</calcChain>
</file>

<file path=xl/sharedStrings.xml><?xml version="1.0" encoding="utf-8"?>
<sst xmlns="http://schemas.openxmlformats.org/spreadsheetml/2006/main" count="82" uniqueCount="63">
  <si>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</si>
  <si>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</si>
  <si>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</si>
  <si>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</si>
  <si>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</si>
  <si>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</si>
  <si>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</si>
  <si>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</si>
  <si>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</si>
  <si>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</si>
  <si>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</si>
  <si>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</si>
  <si>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</si>
  <si>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</si>
  <si>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</si>
  <si>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</si>
  <si>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</si>
  <si>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</si>
  <si>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</si>
  <si>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</si>
  <si>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</si>
  <si>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</si>
  <si>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</si>
  <si>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</si>
  <si>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</si>
  <si>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</si>
  <si>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</si>
  <si>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</si>
  <si>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</si>
  <si>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</si>
  <si>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</si>
  <si>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</si>
  <si>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</si>
  <si>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</si>
  <si>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</si>
  <si>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</si>
  <si>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</si>
  <si>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</si>
  <si>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</si>
  <si>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</si>
  <si>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</si>
  <si>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</si>
  <si>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</si>
  <si>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</si>
  <si>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</si>
  <si>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бр.106</t>
  </si>
  <si>
    <t>28.10.2025.g.</t>
  </si>
  <si>
    <t>FRESENIUS MEDICAL CARE SRBIJA, VRŠAC</t>
  </si>
  <si>
    <t>MEDICON DOO,DEČ</t>
  </si>
  <si>
    <t>Sopharma Trading</t>
  </si>
  <si>
    <t>Magna Pharmacia</t>
  </si>
  <si>
    <t>Farmalogist d.o.o.</t>
  </si>
  <si>
    <t>VEGA DOO</t>
  </si>
  <si>
    <t>PHOENIX PHARMA DOO BEOGRAD</t>
  </si>
  <si>
    <t>Amicus SRB d.o.o.</t>
  </si>
  <si>
    <t>FLORA KOMERC DOO</t>
  </si>
  <si>
    <t>FUTURE PHARM DOO STARA PAZOVA</t>
  </si>
  <si>
    <t>MEDIKUNION DOO</t>
  </si>
  <si>
    <t>Mark Medical doo</t>
  </si>
  <si>
    <t>PROTON SYSTEM DOO BEOGRAD</t>
  </si>
  <si>
    <t>Pfizer SRB d.o.o</t>
  </si>
  <si>
    <t>LaboMed doo</t>
  </si>
  <si>
    <t>T&amp;M GROUP SOLUTIONS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</si>
</sst>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" fontId="7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9"/>
  <sheetViews>
    <sheetView tabSelected="1" view="pageBreakPreview" topLeftCell="A4" zoomScaleSheetLayoutView="100" workbookViewId="0">
      <selection activeCell="I18" sqref="I1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14270295.189999999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14270295.189999999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482564.5</v>
      </c>
    </row>
    <row r="22" spans="1:3" s="64" customFormat="1" ht="12.75">
      <c r="A22" s="63"/>
      <c r="B22" s="64" t="s">
        <v>57</v>
      </c>
      <c r="C22" s="66">
        <v>51700</v>
      </c>
    </row>
    <row r="23" spans="1:3" s="64" customFormat="1" ht="12.75">
      <c r="A23" s="63"/>
      <c r="B23" s="64" t="s">
        <v>57</v>
      </c>
      <c r="C23" s="66">
        <v>19734</v>
      </c>
    </row>
    <row r="24" spans="1:3" s="64" customFormat="1" ht="12.75">
      <c r="A24" s="63"/>
      <c r="B24" s="64" t="s">
        <v>57</v>
      </c>
      <c r="C24" s="66">
        <v>34760</v>
      </c>
    </row>
    <row r="25" spans="1:3" s="64" customFormat="1" ht="12.75">
      <c r="A25" s="63"/>
      <c r="C25" s="65">
        <f>SUM(C22:C24)</f>
        <v>106194</v>
      </c>
    </row>
    <row r="26" spans="1:3" s="64" customFormat="1" ht="12.75">
      <c r="A26" s="63"/>
      <c r="B26" s="64" t="s">
        <v>58</v>
      </c>
      <c r="C26" s="66">
        <v>93137</v>
      </c>
    </row>
    <row r="27" spans="1:3" s="64" customFormat="1" ht="12.75">
      <c r="A27" s="63"/>
      <c r="C27" s="65">
        <v>93137</v>
      </c>
    </row>
    <row r="28" spans="1:3" s="64" customFormat="1" ht="12.75">
      <c r="A28" s="63"/>
      <c r="B28" s="64" t="s">
        <v>53</v>
      </c>
      <c r="C28" s="66">
        <v>17583.5</v>
      </c>
    </row>
    <row r="29" spans="1:3" s="64" customFormat="1" ht="12.75">
      <c r="A29" s="63"/>
      <c r="C29" s="65">
        <v>17583.5</v>
      </c>
    </row>
    <row r="30" spans="1:3" s="64" customFormat="1" ht="12.75">
      <c r="A30" s="63"/>
      <c r="B30" s="64" t="s">
        <v>59</v>
      </c>
      <c r="C30" s="66">
        <v>265650</v>
      </c>
    </row>
    <row r="31" spans="1:3" s="64" customFormat="1" ht="12.75">
      <c r="A31" s="63"/>
      <c r="C31" s="65">
        <v>265650</v>
      </c>
    </row>
    <row r="32" spans="1:3" s="16" customFormat="1" ht="24" customHeight="1">
      <c r="A32" s="14">
        <v>15</v>
      </c>
      <c r="B32" s="15" t="s">
        <v>21</v>
      </c>
      <c r="C32" s="51">
        <v>1047769.19</v>
      </c>
    </row>
    <row r="33" spans="1:3" s="64" customFormat="1" ht="12.75">
      <c r="A33" s="63"/>
      <c r="B33" s="64" t="s">
        <v>51</v>
      </c>
      <c r="C33" s="66">
        <v>195104.07</v>
      </c>
    </row>
    <row r="34" spans="1:3" s="64" customFormat="1" ht="12.75">
      <c r="A34" s="63"/>
      <c r="B34" s="64" t="s">
        <v>51</v>
      </c>
      <c r="C34" s="66">
        <v>8845.31</v>
      </c>
    </row>
    <row r="35" spans="1:3" s="64" customFormat="1" ht="12.75">
      <c r="A35" s="63"/>
      <c r="C35" s="65">
        <f>SUM(C33:C34)</f>
        <v>203949.38</v>
      </c>
    </row>
    <row r="36" spans="1:3" s="64" customFormat="1" ht="12.75">
      <c r="A36" s="63"/>
      <c r="B36" s="64" t="s">
        <v>49</v>
      </c>
      <c r="C36" s="66">
        <v>117218.75</v>
      </c>
    </row>
    <row r="37" spans="1:3" s="64" customFormat="1" ht="12.75">
      <c r="A37" s="63"/>
      <c r="B37" s="64" t="s">
        <v>49</v>
      </c>
      <c r="C37" s="66">
        <v>14801.6</v>
      </c>
    </row>
    <row r="38" spans="1:3" s="64" customFormat="1" ht="12.75">
      <c r="A38" s="63"/>
      <c r="B38" s="64" t="s">
        <v>49</v>
      </c>
      <c r="C38" s="66">
        <v>70537.94</v>
      </c>
    </row>
    <row r="39" spans="1:3" s="64" customFormat="1" ht="12.75">
      <c r="A39" s="63"/>
      <c r="B39" s="64" t="s">
        <v>49</v>
      </c>
      <c r="C39" s="66">
        <v>21161.38</v>
      </c>
    </row>
    <row r="40" spans="1:3" s="64" customFormat="1" ht="12.75">
      <c r="A40" s="63"/>
      <c r="C40" s="65">
        <f>SUM(C36:C39)</f>
        <v>223719.67</v>
      </c>
    </row>
    <row r="41" spans="1:3" s="64" customFormat="1" ht="12.75">
      <c r="A41" s="63"/>
      <c r="B41" s="64" t="s">
        <v>52</v>
      </c>
      <c r="C41" s="66">
        <v>65524.14</v>
      </c>
    </row>
    <row r="42" spans="1:3" s="64" customFormat="1" ht="12.75">
      <c r="A42" s="63"/>
      <c r="C42" s="65">
        <v>65524.14</v>
      </c>
    </row>
    <row r="43" spans="1:3" s="64" customFormat="1" ht="12.75">
      <c r="A43" s="63"/>
      <c r="B43" s="64" t="s">
        <v>53</v>
      </c>
      <c r="C43" s="66">
        <v>45113.2</v>
      </c>
    </row>
    <row r="44" spans="1:3" s="64" customFormat="1" ht="12.75">
      <c r="A44" s="63"/>
      <c r="B44" s="64" t="s">
        <v>53</v>
      </c>
      <c r="C44" s="66">
        <v>14883</v>
      </c>
    </row>
    <row r="45" spans="1:3" s="64" customFormat="1" ht="12.75">
      <c r="A45" s="63"/>
      <c r="B45" s="64" t="s">
        <v>53</v>
      </c>
      <c r="C45" s="66">
        <v>494579.8</v>
      </c>
    </row>
    <row r="46" spans="1:3" s="64" customFormat="1" ht="12.75">
      <c r="A46" s="63"/>
      <c r="C46" s="65">
        <f>SUM(C43:C45)</f>
        <v>554576</v>
      </c>
    </row>
    <row r="47" spans="1:3" s="16" customFormat="1" ht="24.75" customHeight="1">
      <c r="A47" s="14">
        <v>16</v>
      </c>
      <c r="B47" s="15" t="s">
        <v>28</v>
      </c>
      <c r="C47" s="43">
        <v>0</v>
      </c>
    </row>
    <row r="48" spans="1:3" s="19" customFormat="1">
      <c r="A48" s="14">
        <v>17</v>
      </c>
      <c r="B48" s="17" t="s">
        <v>34</v>
      </c>
      <c r="C48" s="31">
        <v>0</v>
      </c>
    </row>
    <row r="49" spans="1:3" s="19" customFormat="1">
      <c r="A49" s="14">
        <v>18</v>
      </c>
      <c r="B49" s="17" t="s">
        <v>37</v>
      </c>
      <c r="C49" s="31">
        <v>453681.7</v>
      </c>
    </row>
    <row r="50" spans="1:3" s="64" customFormat="1" ht="12.75">
      <c r="A50" s="63"/>
      <c r="B50" s="64" t="s">
        <v>54</v>
      </c>
      <c r="C50" s="66">
        <v>103387.13</v>
      </c>
    </row>
    <row r="51" spans="1:3" s="64" customFormat="1" ht="12.75">
      <c r="A51" s="63"/>
      <c r="B51" s="64" t="s">
        <v>54</v>
      </c>
      <c r="C51" s="66">
        <v>69110.14</v>
      </c>
    </row>
    <row r="52" spans="1:3" s="64" customFormat="1" ht="12.75">
      <c r="A52" s="63"/>
      <c r="B52" s="64" t="s">
        <v>54</v>
      </c>
      <c r="C52" s="66">
        <v>31412.04</v>
      </c>
    </row>
    <row r="53" spans="1:3" s="64" customFormat="1" ht="12.75">
      <c r="A53" s="63"/>
      <c r="B53" s="64" t="s">
        <v>54</v>
      </c>
      <c r="C53" s="66">
        <v>15481.4</v>
      </c>
    </row>
    <row r="54" spans="1:3" s="64" customFormat="1" ht="12.75">
      <c r="A54" s="63"/>
      <c r="C54" s="65">
        <f>SUM(C50:C53)</f>
        <v>219390.71000000002</v>
      </c>
    </row>
    <row r="55" spans="1:3" s="64" customFormat="1" ht="12.75">
      <c r="A55" s="63"/>
      <c r="B55" s="64" t="s">
        <v>50</v>
      </c>
      <c r="C55" s="66">
        <v>14367.94</v>
      </c>
    </row>
    <row r="56" spans="1:3" s="64" customFormat="1" ht="12.75">
      <c r="A56" s="63"/>
      <c r="C56" s="65">
        <v>14367.94</v>
      </c>
    </row>
    <row r="57" spans="1:3" s="64" customFormat="1" ht="12.75">
      <c r="A57" s="63"/>
      <c r="B57" s="64" t="s">
        <v>53</v>
      </c>
      <c r="C57" s="66">
        <v>190404.28</v>
      </c>
    </row>
    <row r="58" spans="1:3" s="64" customFormat="1" ht="12.75">
      <c r="A58" s="63"/>
      <c r="B58" s="64" t="s">
        <v>53</v>
      </c>
      <c r="C58" s="66">
        <v>21956.62</v>
      </c>
    </row>
    <row r="59" spans="1:3" s="64" customFormat="1" ht="12.75">
      <c r="A59" s="63"/>
      <c r="B59" s="64" t="s">
        <v>53</v>
      </c>
      <c r="C59" s="66">
        <v>7562.15</v>
      </c>
    </row>
    <row r="60" spans="1:3" s="64" customFormat="1" ht="12.75">
      <c r="A60" s="63"/>
      <c r="C60" s="65">
        <f>SUM(C57:C59)</f>
        <v>219923.05</v>
      </c>
    </row>
    <row r="61" spans="1:3" s="19" customFormat="1">
      <c r="A61" s="14">
        <v>19</v>
      </c>
      <c r="B61" s="17" t="s">
        <v>22</v>
      </c>
      <c r="C61" s="31">
        <v>871200</v>
      </c>
    </row>
    <row r="62" spans="1:3" s="64" customFormat="1" ht="12.75">
      <c r="A62" s="63"/>
      <c r="B62" s="64" t="s">
        <v>60</v>
      </c>
      <c r="C62" s="66">
        <v>871200</v>
      </c>
    </row>
    <row r="63" spans="1:3" s="19" customFormat="1">
      <c r="A63" s="14">
        <v>20</v>
      </c>
      <c r="B63" s="15" t="s">
        <v>29</v>
      </c>
      <c r="C63" s="29">
        <v>0</v>
      </c>
    </row>
    <row r="64" spans="1:3" s="19" customFormat="1">
      <c r="A64" s="14">
        <v>21</v>
      </c>
      <c r="B64" s="18" t="s">
        <v>23</v>
      </c>
      <c r="C64" s="27">
        <v>38868</v>
      </c>
    </row>
    <row r="65" spans="1:3" s="64" customFormat="1" ht="12.75">
      <c r="A65" s="63"/>
      <c r="B65" s="64" t="s">
        <v>61</v>
      </c>
      <c r="C65" s="66">
        <v>38868</v>
      </c>
    </row>
    <row r="66" spans="1:3" s="19" customFormat="1">
      <c r="A66" s="32">
        <v>22</v>
      </c>
      <c r="B66" s="18" t="s">
        <v>33</v>
      </c>
      <c r="C66" s="27">
        <v>0</v>
      </c>
    </row>
    <row r="67" spans="1:3" s="19" customFormat="1" ht="16.5" customHeight="1">
      <c r="A67" s="14">
        <v>23</v>
      </c>
      <c r="B67" s="15" t="s">
        <v>30</v>
      </c>
      <c r="C67" s="36">
        <v>0</v>
      </c>
    </row>
    <row r="68" spans="1:3" s="19" customFormat="1">
      <c r="A68" s="14">
        <v>24</v>
      </c>
      <c r="B68" s="15" t="s">
        <v>18</v>
      </c>
      <c r="C68" s="37">
        <v>0</v>
      </c>
    </row>
    <row r="69" spans="1:3" s="19" customFormat="1" ht="16.5" customHeight="1">
      <c r="A69" s="14">
        <v>25</v>
      </c>
      <c r="B69" s="15" t="s">
        <v>25</v>
      </c>
      <c r="C69" s="48">
        <v>13752</v>
      </c>
    </row>
    <row r="70" spans="1:3" s="64" customFormat="1" ht="12.75">
      <c r="A70" s="63"/>
      <c r="B70" s="64" t="s">
        <v>55</v>
      </c>
      <c r="C70" s="66">
        <v>3456</v>
      </c>
    </row>
    <row r="71" spans="1:3" s="64" customFormat="1" ht="12.75">
      <c r="A71" s="63"/>
      <c r="C71" s="65">
        <v>3456</v>
      </c>
    </row>
    <row r="72" spans="1:3" s="64" customFormat="1" ht="12.75">
      <c r="A72" s="63"/>
      <c r="B72" s="64" t="s">
        <v>56</v>
      </c>
      <c r="C72" s="66">
        <v>2376</v>
      </c>
    </row>
    <row r="73" spans="1:3" s="64" customFormat="1" ht="12.75">
      <c r="A73" s="63"/>
      <c r="B73" s="64" t="s">
        <v>56</v>
      </c>
      <c r="C73" s="66">
        <v>7920</v>
      </c>
    </row>
    <row r="74" spans="1:3" s="64" customFormat="1" ht="12.75">
      <c r="A74" s="63"/>
      <c r="C74" s="65">
        <f>SUM(C72:C73)</f>
        <v>10296</v>
      </c>
    </row>
    <row r="75" spans="1:3" s="19" customFormat="1" ht="16.5" customHeight="1">
      <c r="A75" s="14">
        <v>26</v>
      </c>
      <c r="B75" s="15" t="s">
        <v>24</v>
      </c>
      <c r="C75" s="29">
        <v>906886.2</v>
      </c>
    </row>
    <row r="76" spans="1:3" s="64" customFormat="1" ht="12.75">
      <c r="A76" s="63"/>
      <c r="B76" s="64" t="s">
        <v>47</v>
      </c>
      <c r="C76" s="66">
        <v>163350</v>
      </c>
    </row>
    <row r="77" spans="1:3" s="64" customFormat="1" ht="12.75">
      <c r="A77" s="63"/>
      <c r="C77" s="65">
        <v>163350</v>
      </c>
    </row>
    <row r="78" spans="1:3" s="64" customFormat="1" ht="12.75">
      <c r="A78" s="63"/>
      <c r="B78" s="64" t="s">
        <v>48</v>
      </c>
      <c r="C78" s="66">
        <v>147972</v>
      </c>
    </row>
    <row r="79" spans="1:3" s="64" customFormat="1" ht="12.75">
      <c r="A79" s="63"/>
      <c r="C79" s="65">
        <v>147972</v>
      </c>
    </row>
    <row r="80" spans="1:3" s="64" customFormat="1" ht="12.75">
      <c r="A80" s="63"/>
      <c r="B80" s="64" t="s">
        <v>49</v>
      </c>
      <c r="C80" s="66">
        <v>12124.2</v>
      </c>
    </row>
    <row r="81" spans="1:3" s="64" customFormat="1" ht="12.75">
      <c r="A81" s="63"/>
      <c r="C81" s="65">
        <v>12124.2</v>
      </c>
    </row>
    <row r="82" spans="1:3" s="64" customFormat="1" ht="12.75">
      <c r="A82" s="63"/>
      <c r="B82" s="64" t="s">
        <v>50</v>
      </c>
      <c r="C82" s="66">
        <v>583440</v>
      </c>
    </row>
    <row r="83" spans="1:3" s="64" customFormat="1" ht="12.75">
      <c r="A83" s="63"/>
      <c r="C83" s="65">
        <v>583440</v>
      </c>
    </row>
    <row r="84" spans="1:3" s="20" customFormat="1">
      <c r="A84" s="14">
        <v>27</v>
      </c>
      <c r="B84" s="15" t="s">
        <v>26</v>
      </c>
      <c r="C84" s="37">
        <v>0</v>
      </c>
    </row>
    <row r="85" spans="1:3" s="19" customFormat="1">
      <c r="A85" s="14">
        <v>28</v>
      </c>
      <c r="B85" s="15" t="s">
        <v>39</v>
      </c>
      <c r="C85" s="27">
        <v>0</v>
      </c>
    </row>
    <row r="86" spans="1:3" s="19" customFormat="1">
      <c r="A86" s="14">
        <v>29</v>
      </c>
      <c r="B86" s="15" t="s">
        <v>31</v>
      </c>
      <c r="C86" s="31">
        <v>0</v>
      </c>
    </row>
    <row r="87" spans="1:3" s="19" customFormat="1">
      <c r="A87" s="14">
        <v>30</v>
      </c>
      <c r="B87" s="49" t="s">
        <v>41</v>
      </c>
      <c r="C87" s="50">
        <v>0</v>
      </c>
    </row>
    <row r="88" spans="1:3" s="19" customFormat="1">
      <c r="A88" s="30">
        <v>31</v>
      </c>
      <c r="B88" s="15" t="s">
        <v>36</v>
      </c>
      <c r="C88" s="29">
        <v>0</v>
      </c>
    </row>
    <row r="89" spans="1:3" s="39" customFormat="1">
      <c r="A89" s="41">
        <v>32</v>
      </c>
      <c r="B89" s="15" t="s">
        <v>42</v>
      </c>
      <c r="C89" s="46">
        <v>0</v>
      </c>
    </row>
    <row r="90" spans="1:3" s="40" customFormat="1">
      <c r="A90" s="41">
        <v>33</v>
      </c>
      <c r="B90" s="15" t="s">
        <v>44</v>
      </c>
      <c r="C90" s="38">
        <v>0</v>
      </c>
    </row>
    <row r="91" spans="1:3" s="19" customFormat="1">
      <c r="A91" s="14">
        <v>34</v>
      </c>
      <c r="B91" s="15" t="s">
        <v>38</v>
      </c>
      <c r="C91" s="47">
        <v>10455573.6</v>
      </c>
    </row>
    <row r="92" spans="1:3" s="64" customFormat="1" ht="12.75">
      <c r="A92" s="63"/>
      <c r="B92" s="64" t="s">
        <v>62</v>
      </c>
      <c r="C92" s="66">
        <v>10455573.6</v>
      </c>
    </row>
    <row r="93" spans="1:3" s="19" customFormat="1">
      <c r="A93" s="14">
        <v>35</v>
      </c>
      <c r="B93" s="15" t="s">
        <v>27</v>
      </c>
      <c r="C93" s="47">
        <v>0</v>
      </c>
    </row>
    <row r="94" spans="1:3" s="19" customFormat="1" ht="21.75" customHeight="1">
      <c r="A94" s="14">
        <v>36</v>
      </c>
      <c r="B94" s="15" t="s">
        <v>43</v>
      </c>
      <c r="C94" s="27">
        <v>0</v>
      </c>
    </row>
    <row r="95" spans="1:3" s="19" customFormat="1">
      <c r="A95" s="14">
        <v>37</v>
      </c>
      <c r="B95" s="15" t="s">
        <v>32</v>
      </c>
      <c r="C95" s="44">
        <v>0</v>
      </c>
    </row>
    <row r="96" spans="1:3" s="19" customFormat="1">
      <c r="A96" s="14">
        <v>38</v>
      </c>
      <c r="B96" s="15" t="s">
        <v>15</v>
      </c>
      <c r="C96" s="29">
        <v>0</v>
      </c>
    </row>
    <row r="97" spans="1:3" s="19" customFormat="1">
      <c r="A97" s="14">
        <v>39</v>
      </c>
      <c r="B97" s="8" t="s">
        <v>40</v>
      </c>
      <c r="C97" s="43">
        <v>0</v>
      </c>
    </row>
    <row r="98" spans="1:3" s="19" customFormat="1">
      <c r="A98" s="14">
        <v>40</v>
      </c>
      <c r="B98" s="8" t="s">
        <v>11</v>
      </c>
      <c r="C98" s="29">
        <f>C91+C75+C69+C64+C61+C49+C32+C21</f>
        <v>14270295.189999998</v>
      </c>
    </row>
    <row r="99" spans="1:3">
      <c r="C99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2025-10-29T07:03:40Z</dcterms:modified>
</cp:coreProperties>
</file>