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Sheet1!$A$1:$C$114</definedName>
  </definedNames>
  <calcPr calcId="144525"/>
</workbook>
</file>

<file path=xl/calcChain.xml><?xml version="1.0" encoding="utf-8"?>
<calcChain xmlns="http://schemas.openxmlformats.org/spreadsheetml/2006/main">
  <c r="C114" i="1" l="1"/>
  <c r="C103" i="1"/>
  <c r="C93" i="1"/>
  <c r="C89" i="1"/>
  <c r="C84" i="1"/>
  <c r="C63" i="1"/>
  <c r="C49" i="1"/>
  <c r="C43" i="1"/>
  <c r="C13" i="1" l="1"/>
  <c r="D8" i="2" l="1"/>
  <c r="B5" i="2"/>
  <c r="A6" i="2"/>
</calcChain>
</file>

<file path=xl/sharedStrings.xml><?xml version="1.0" encoding="utf-8"?>
<sst xmlns="http://schemas.openxmlformats.org/spreadsheetml/2006/main" count="102" uniqueCount="70">
  <si>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</si>
  <si>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</si>
  <si>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</si>
  <si>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</si>
  <si>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</si>
  <si>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</si>
  <si>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</si>
  <si>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</si>
  <si>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</si>
  <si>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</si>
  <si>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</si>
  <si>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</si>
  <si>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</si>
  <si>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</si>
  <si>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</si>
  <si>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</si>
  <si>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</si>
  <si>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</si>
  <si>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</si>
  <si>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</si>
  <si>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</si>
  <si>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</si>
  <si>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</si>
  <si>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</si>
  <si>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</si>
  <si>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</si>
  <si>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</si>
  <si>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</si>
  <si>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</si>
  <si>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</si>
  <si>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</si>
  <si>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</si>
  <si>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</si>
  <si>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</si>
  <si>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</si>
  <si>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</si>
  <si>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</si>
  <si>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</si>
  <si>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</si>
  <si>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</si>
  <si>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</si>
  <si>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</si>
  <si>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</si>
  <si>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БР.35</t>
  </si>
  <si>
    <t>28.04.2026.g.</t>
  </si>
  <si>
    <t>UNI-CHEM DOO</t>
  </si>
  <si>
    <t>SUPERLAB DOO</t>
  </si>
  <si>
    <t>MESSER TEHNOGAS AD</t>
  </si>
  <si>
    <t>SINOFARM DOO</t>
  </si>
  <si>
    <t>MARLO MEDIC DOO</t>
  </si>
  <si>
    <t>INO-PHARM DOO</t>
  </si>
  <si>
    <t>GALINOS PHARM DOO</t>
  </si>
  <si>
    <t>PWW DOO</t>
  </si>
  <si>
    <t>DND COMMERC DOO</t>
  </si>
  <si>
    <t>DELTAGRAF DOO</t>
  </si>
  <si>
    <t>HELIANT DOO</t>
  </si>
  <si>
    <t>SLUZBENI GLASNIK DOO</t>
  </si>
  <si>
    <t>TELEKOM SRBIJA A.D.</t>
  </si>
  <si>
    <t>MEDICINSKI FAKULTET</t>
  </si>
  <si>
    <t>Farmalogist d.o.o.</t>
  </si>
  <si>
    <t>Sopharma Trading</t>
  </si>
  <si>
    <t>VEGA DOO</t>
  </si>
  <si>
    <t>PHOENIX PHARMA DOO BEOGRAD</t>
  </si>
  <si>
    <t>ADOC D.O.O. Beograd</t>
  </si>
  <si>
    <t>Pfizer SRB d.o.o</t>
  </si>
  <si>
    <t>MAYMEDICA DOO BEOGRAD</t>
  </si>
  <si>
    <t>FRESENIUS MEDICAL CARE SRBIJA, VRŠAC</t>
  </si>
  <si>
    <t>Labteh doo</t>
  </si>
  <si>
    <t>Vicor DOO</t>
  </si>
  <si>
    <t>TEAMEDICAL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</si>
</sst>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3" fillId="0" borderId="2" xfId="0" applyNumberFormat="1" applyFont="1" applyBorder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0" fontId="9" fillId="0" borderId="0" xfId="0" applyFont="1" applyBorder="1"/>
    <xf numFmtId="2" fontId="5" fillId="0" borderId="3" xfId="0" applyNumberFormat="1" applyFont="1" applyBorder="1" applyAlignment="1">
      <alignment wrapText="1"/>
    </xf>
    <xf numFmtId="0" fontId="9" fillId="0" borderId="0" xfId="0" applyFont="1"/>
    <xf numFmtId="0" fontId="5" fillId="0" borderId="11" xfId="0" applyFont="1" applyBorder="1" applyAlignment="1">
      <alignment horizontal="left" vertical="center"/>
    </xf>
    <xf numFmtId="2" fontId="5" fillId="0" borderId="13" xfId="0" applyNumberFormat="1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2" fillId="0" borderId="1" xfId="0" applyNumberFormat="1" applyFont="1" applyBorder="1"/>
    <xf numFmtId="4" fontId="2" fillId="0" borderId="0" xfId="0" applyNumberFormat="1" applyFont="1" applyAlignment="1">
      <alignment horizontal="right" vertical="top"/>
    </xf>
    <xf numFmtId="4" fontId="2" fillId="0" borderId="0" xfId="0" applyNumberFormat="1" applyFont="1" applyBorder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4" fontId="2" fillId="0" borderId="2" xfId="0" applyNumberFormat="1" applyFont="1" applyBorder="1"/>
    <xf numFmtId="4" fontId="2" fillId="0" borderId="13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view="pageBreakPreview" topLeftCell="A90" zoomScaleSheetLayoutView="100" workbookViewId="0">
      <selection activeCell="J14" sqref="J14"/>
    </sheetView>
  </sheetViews>
  <sheetFormatPr defaultRowHeight="18" outlineLevelRow="2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1" t="s">
        <v>43</v>
      </c>
      <c r="B1" s="52"/>
      <c r="C1" s="53"/>
    </row>
    <row r="2" spans="1:3" s="1" customFormat="1" ht="39" customHeight="1" x14ac:dyDescent="0.2">
      <c r="A2" s="54"/>
      <c r="B2" s="55"/>
      <c r="C2" s="56"/>
    </row>
    <row r="3" spans="1:3" s="2" customFormat="1" ht="23.25" customHeight="1" x14ac:dyDescent="0.25">
      <c r="A3" s="57"/>
      <c r="B3" s="58"/>
      <c r="C3" s="59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14294772.689999999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14294772.689999999</v>
      </c>
    </row>
    <row r="13" spans="1:3" s="2" customFormat="1" hidden="1" x14ac:dyDescent="0.25">
      <c r="B13" s="12"/>
      <c r="C13" s="25">
        <f>SUM(C7:C8)</f>
        <v>14294772.689999999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0" t="s">
        <v>10</v>
      </c>
      <c r="C16" s="61"/>
    </row>
    <row r="17" spans="1:3" s="16" customFormat="1" ht="24" customHeight="1" x14ac:dyDescent="0.25">
      <c r="A17" s="14">
        <v>10</v>
      </c>
      <c r="B17" s="15" t="s">
        <v>14</v>
      </c>
      <c r="C17" s="29">
        <v>3167807.04</v>
      </c>
    </row>
    <row r="18" spans="1:3" s="72" customFormat="1" ht="24" customHeight="1" x14ac:dyDescent="0.25">
      <c r="A18" s="63"/>
      <c r="B18" s="64" t="s">
        <v>54</v>
      </c>
      <c r="C18" s="75">
        <v>429474</v>
      </c>
    </row>
    <row r="19" spans="1:3" s="72" customFormat="1" ht="24" customHeight="1" x14ac:dyDescent="0.25">
      <c r="A19" s="63"/>
      <c r="B19" s="64" t="s">
        <v>52</v>
      </c>
      <c r="C19" s="75">
        <v>399499.1</v>
      </c>
    </row>
    <row r="20" spans="1:3" s="72" customFormat="1" ht="24" customHeight="1" x14ac:dyDescent="0.25">
      <c r="A20" s="63"/>
      <c r="B20" s="64" t="s">
        <v>52</v>
      </c>
      <c r="C20" s="75">
        <v>399499.1</v>
      </c>
    </row>
    <row r="21" spans="1:3" s="72" customFormat="1" ht="24" customHeight="1" x14ac:dyDescent="0.25">
      <c r="A21" s="63"/>
      <c r="B21" s="64" t="s">
        <v>53</v>
      </c>
      <c r="C21" s="75">
        <v>158340</v>
      </c>
    </row>
    <row r="22" spans="1:3" s="72" customFormat="1" ht="24" customHeight="1" x14ac:dyDescent="0.25">
      <c r="A22" s="63"/>
      <c r="B22" s="64" t="s">
        <v>54</v>
      </c>
      <c r="C22" s="75">
        <v>263983.2</v>
      </c>
    </row>
    <row r="23" spans="1:3" s="72" customFormat="1" ht="24" customHeight="1" x14ac:dyDescent="0.25">
      <c r="A23" s="63"/>
      <c r="B23" s="64" t="s">
        <v>55</v>
      </c>
      <c r="C23" s="75">
        <v>240000</v>
      </c>
    </row>
    <row r="24" spans="1:3" s="72" customFormat="1" ht="24" customHeight="1" x14ac:dyDescent="0.25">
      <c r="A24" s="63"/>
      <c r="B24" s="64" t="s">
        <v>55</v>
      </c>
      <c r="C24" s="75">
        <v>6000</v>
      </c>
    </row>
    <row r="25" spans="1:3" s="72" customFormat="1" ht="24" customHeight="1" x14ac:dyDescent="0.25">
      <c r="A25" s="63"/>
      <c r="B25" s="64" t="s">
        <v>56</v>
      </c>
      <c r="C25" s="75">
        <v>46200</v>
      </c>
    </row>
    <row r="26" spans="1:3" s="72" customFormat="1" ht="24" customHeight="1" x14ac:dyDescent="0.25">
      <c r="A26" s="63"/>
      <c r="B26" s="64" t="s">
        <v>57</v>
      </c>
      <c r="C26" s="75">
        <v>6733.98</v>
      </c>
    </row>
    <row r="27" spans="1:3" s="72" customFormat="1" ht="24" customHeight="1" x14ac:dyDescent="0.25">
      <c r="A27" s="63"/>
      <c r="B27" s="64" t="s">
        <v>57</v>
      </c>
      <c r="C27" s="75">
        <v>163077.66</v>
      </c>
    </row>
    <row r="28" spans="1:3" s="72" customFormat="1" ht="24" customHeight="1" x14ac:dyDescent="0.25">
      <c r="A28" s="63"/>
      <c r="B28" s="64" t="s">
        <v>58</v>
      </c>
      <c r="C28" s="75">
        <v>360000</v>
      </c>
    </row>
    <row r="29" spans="1:3" s="72" customFormat="1" ht="24" customHeight="1" x14ac:dyDescent="0.25">
      <c r="A29" s="63"/>
      <c r="B29" s="64" t="s">
        <v>58</v>
      </c>
      <c r="C29" s="75">
        <v>440000</v>
      </c>
    </row>
    <row r="30" spans="1:3" s="72" customFormat="1" ht="24" customHeight="1" x14ac:dyDescent="0.25">
      <c r="A30" s="63"/>
      <c r="B30" s="64" t="s">
        <v>58</v>
      </c>
      <c r="C30" s="75">
        <v>180000</v>
      </c>
    </row>
    <row r="31" spans="1:3" s="72" customFormat="1" ht="24" customHeight="1" x14ac:dyDescent="0.25">
      <c r="A31" s="63"/>
      <c r="B31" s="64" t="s">
        <v>58</v>
      </c>
      <c r="C31" s="75">
        <v>75000</v>
      </c>
    </row>
    <row r="32" spans="1:3" s="16" customFormat="1" ht="24" customHeight="1" x14ac:dyDescent="0.25">
      <c r="A32" s="14">
        <v>11</v>
      </c>
      <c r="B32" s="15" t="s">
        <v>13</v>
      </c>
      <c r="C32" s="27"/>
    </row>
    <row r="33" spans="1:3" s="16" customFormat="1" ht="24" customHeight="1" x14ac:dyDescent="0.25">
      <c r="A33" s="14">
        <v>12</v>
      </c>
      <c r="B33" s="17" t="s">
        <v>18</v>
      </c>
      <c r="C33" s="29">
        <v>0</v>
      </c>
    </row>
    <row r="34" spans="1:3" s="34" customFormat="1" ht="21" customHeight="1" x14ac:dyDescent="0.25">
      <c r="A34" s="14">
        <v>13</v>
      </c>
      <c r="B34" s="33" t="s">
        <v>29</v>
      </c>
      <c r="C34" s="38">
        <v>0</v>
      </c>
    </row>
    <row r="35" spans="1:3" s="16" customFormat="1" ht="24" customHeight="1" x14ac:dyDescent="0.25">
      <c r="A35" s="32">
        <v>14</v>
      </c>
      <c r="B35" s="15" t="s">
        <v>19</v>
      </c>
      <c r="C35" s="29">
        <v>1074164.78</v>
      </c>
    </row>
    <row r="36" spans="1:3" s="74" customFormat="1" outlineLevel="2" x14ac:dyDescent="0.2">
      <c r="B36" s="74" t="s">
        <v>59</v>
      </c>
      <c r="C36" s="76">
        <v>80764.2</v>
      </c>
    </row>
    <row r="37" spans="1:3" s="74" customFormat="1" outlineLevel="2" x14ac:dyDescent="0.2">
      <c r="B37" s="74" t="s">
        <v>59</v>
      </c>
      <c r="C37" s="76">
        <v>67740.75</v>
      </c>
    </row>
    <row r="38" spans="1:3" s="74" customFormat="1" outlineLevel="2" x14ac:dyDescent="0.2">
      <c r="B38" s="74" t="s">
        <v>59</v>
      </c>
      <c r="C38" s="76">
        <v>20374.2</v>
      </c>
    </row>
    <row r="39" spans="1:3" s="74" customFormat="1" outlineLevel="2" x14ac:dyDescent="0.2">
      <c r="B39" s="74" t="s">
        <v>59</v>
      </c>
      <c r="C39" s="76">
        <v>55444.95</v>
      </c>
    </row>
    <row r="40" spans="1:3" s="74" customFormat="1" outlineLevel="2" x14ac:dyDescent="0.2">
      <c r="B40" s="74" t="s">
        <v>59</v>
      </c>
      <c r="C40" s="76">
        <v>2579.61</v>
      </c>
    </row>
    <row r="41" spans="1:3" s="74" customFormat="1" outlineLevel="2" x14ac:dyDescent="0.2">
      <c r="B41" s="74" t="s">
        <v>59</v>
      </c>
      <c r="C41" s="76">
        <v>4412.32</v>
      </c>
    </row>
    <row r="42" spans="1:3" s="74" customFormat="1" outlineLevel="2" x14ac:dyDescent="0.2">
      <c r="B42" s="74" t="s">
        <v>59</v>
      </c>
      <c r="C42" s="76">
        <v>624.73</v>
      </c>
    </row>
    <row r="43" spans="1:3" s="74" customFormat="1" outlineLevel="2" x14ac:dyDescent="0.2">
      <c r="C43" s="77">
        <f>SUM(C36:C42)</f>
        <v>231940.76000000004</v>
      </c>
    </row>
    <row r="44" spans="1:3" s="74" customFormat="1" outlineLevel="2" x14ac:dyDescent="0.2">
      <c r="B44" s="74" t="s">
        <v>60</v>
      </c>
      <c r="C44" s="76">
        <v>64517.75</v>
      </c>
    </row>
    <row r="45" spans="1:3" s="74" customFormat="1" outlineLevel="2" x14ac:dyDescent="0.2">
      <c r="C45" s="76">
        <v>64517.75</v>
      </c>
    </row>
    <row r="46" spans="1:3" s="74" customFormat="1" outlineLevel="2" x14ac:dyDescent="0.2">
      <c r="B46" s="74" t="s">
        <v>61</v>
      </c>
      <c r="C46" s="76">
        <v>416060.7</v>
      </c>
    </row>
    <row r="47" spans="1:3" s="74" customFormat="1" outlineLevel="2" x14ac:dyDescent="0.2">
      <c r="B47" s="74" t="s">
        <v>61</v>
      </c>
      <c r="C47" s="76">
        <v>171242.17</v>
      </c>
    </row>
    <row r="48" spans="1:3" s="74" customFormat="1" outlineLevel="2" x14ac:dyDescent="0.2">
      <c r="B48" s="74" t="s">
        <v>61</v>
      </c>
      <c r="C48" s="76">
        <v>159192</v>
      </c>
    </row>
    <row r="49" spans="1:3" s="74" customFormat="1" outlineLevel="2" x14ac:dyDescent="0.2">
      <c r="C49" s="76">
        <f>SUM(C46:C48)</f>
        <v>746494.87</v>
      </c>
    </row>
    <row r="50" spans="1:3" s="74" customFormat="1" outlineLevel="2" x14ac:dyDescent="0.2">
      <c r="B50" s="74" t="s">
        <v>62</v>
      </c>
      <c r="C50" s="76">
        <v>31211.4</v>
      </c>
    </row>
    <row r="51" spans="1:3" s="74" customFormat="1" outlineLevel="2" x14ac:dyDescent="0.2">
      <c r="C51" s="76">
        <v>31211.4</v>
      </c>
    </row>
    <row r="52" spans="1:3" s="16" customFormat="1" ht="24" customHeight="1" x14ac:dyDescent="0.25">
      <c r="A52" s="14">
        <v>15</v>
      </c>
      <c r="B52" s="15" t="s">
        <v>20</v>
      </c>
      <c r="C52" s="43">
        <v>0</v>
      </c>
    </row>
    <row r="53" spans="1:3" s="16" customFormat="1" ht="24.75" customHeight="1" x14ac:dyDescent="0.25">
      <c r="A53" s="14">
        <v>16</v>
      </c>
      <c r="B53" s="15" t="s">
        <v>25</v>
      </c>
      <c r="C53" s="29">
        <v>108900</v>
      </c>
    </row>
    <row r="54" spans="1:3" s="71" customFormat="1" ht="24.75" customHeight="1" x14ac:dyDescent="0.25">
      <c r="A54" s="63"/>
      <c r="B54" s="70" t="s">
        <v>50</v>
      </c>
      <c r="C54" s="75">
        <v>19800</v>
      </c>
    </row>
    <row r="55" spans="1:3" s="71" customFormat="1" ht="24.75" customHeight="1" x14ac:dyDescent="0.25">
      <c r="A55" s="63"/>
      <c r="B55" s="70" t="s">
        <v>51</v>
      </c>
      <c r="C55" s="75">
        <v>9900</v>
      </c>
    </row>
    <row r="56" spans="1:3" s="71" customFormat="1" ht="24.75" customHeight="1" x14ac:dyDescent="0.25">
      <c r="A56" s="63"/>
      <c r="B56" s="70" t="s">
        <v>50</v>
      </c>
      <c r="C56" s="75">
        <v>79200</v>
      </c>
    </row>
    <row r="57" spans="1:3" s="19" customFormat="1" x14ac:dyDescent="0.25">
      <c r="A57" s="14">
        <v>17</v>
      </c>
      <c r="B57" s="17" t="s">
        <v>28</v>
      </c>
      <c r="C57" s="31">
        <v>0</v>
      </c>
    </row>
    <row r="58" spans="1:3" s="19" customFormat="1" x14ac:dyDescent="0.25">
      <c r="A58" s="14">
        <v>18</v>
      </c>
      <c r="B58" s="17" t="s">
        <v>31</v>
      </c>
      <c r="C58" s="31">
        <v>1778601.77</v>
      </c>
    </row>
    <row r="59" spans="1:3" s="74" customFormat="1" outlineLevel="2" x14ac:dyDescent="0.2">
      <c r="A59" s="73"/>
      <c r="B59" s="74" t="s">
        <v>63</v>
      </c>
      <c r="C59" s="76">
        <v>1656581.85</v>
      </c>
    </row>
    <row r="60" spans="1:3" s="74" customFormat="1" outlineLevel="2" x14ac:dyDescent="0.2">
      <c r="A60" s="73"/>
      <c r="C60" s="78">
        <v>1656581.85</v>
      </c>
    </row>
    <row r="61" spans="1:3" s="74" customFormat="1" outlineLevel="2" x14ac:dyDescent="0.2">
      <c r="A61" s="73"/>
      <c r="B61" s="74" t="s">
        <v>62</v>
      </c>
      <c r="C61" s="76">
        <v>114376.13</v>
      </c>
    </row>
    <row r="62" spans="1:3" s="74" customFormat="1" outlineLevel="2" x14ac:dyDescent="0.2">
      <c r="A62" s="73"/>
      <c r="B62" s="74" t="s">
        <v>62</v>
      </c>
      <c r="C62" s="76">
        <v>7643.79</v>
      </c>
    </row>
    <row r="63" spans="1:3" s="74" customFormat="1" outlineLevel="2" x14ac:dyDescent="0.2">
      <c r="A63" s="73"/>
      <c r="C63" s="78">
        <f>SUM(C61:C62)</f>
        <v>122019.92</v>
      </c>
    </row>
    <row r="64" spans="1:3" s="19" customFormat="1" ht="20.25" customHeight="1" x14ac:dyDescent="0.25">
      <c r="A64" s="14">
        <v>19</v>
      </c>
      <c r="B64" s="17" t="s">
        <v>21</v>
      </c>
      <c r="C64" s="31">
        <v>774400</v>
      </c>
    </row>
    <row r="65" spans="1:3" s="74" customFormat="1" outlineLevel="2" x14ac:dyDescent="0.2">
      <c r="A65" s="73"/>
      <c r="B65" s="74" t="s">
        <v>64</v>
      </c>
      <c r="C65" s="76">
        <v>774400</v>
      </c>
    </row>
    <row r="66" spans="1:3" s="74" customFormat="1" outlineLevel="2" x14ac:dyDescent="0.2">
      <c r="A66" s="73"/>
      <c r="C66" s="78">
        <v>774400</v>
      </c>
    </row>
    <row r="67" spans="1:3" s="19" customFormat="1" x14ac:dyDescent="0.25">
      <c r="A67" s="14">
        <v>20</v>
      </c>
      <c r="B67" s="40" t="s">
        <v>38</v>
      </c>
      <c r="C67" s="27">
        <v>0</v>
      </c>
    </row>
    <row r="68" spans="1:3" s="19" customFormat="1" x14ac:dyDescent="0.25">
      <c r="A68" s="14">
        <v>21</v>
      </c>
      <c r="B68" s="18" t="s">
        <v>22</v>
      </c>
      <c r="C68" s="29">
        <v>0</v>
      </c>
    </row>
    <row r="69" spans="1:3" s="45" customFormat="1" x14ac:dyDescent="0.25">
      <c r="A69" s="46">
        <v>22</v>
      </c>
      <c r="B69" s="8" t="s">
        <v>37</v>
      </c>
      <c r="C69" s="31">
        <v>0</v>
      </c>
    </row>
    <row r="70" spans="1:3" s="49" customFormat="1" ht="16.5" customHeight="1" x14ac:dyDescent="0.25">
      <c r="A70" s="47">
        <v>23</v>
      </c>
      <c r="B70" s="48" t="s">
        <v>42</v>
      </c>
      <c r="C70" s="79">
        <v>0</v>
      </c>
    </row>
    <row r="71" spans="1:3" s="19" customFormat="1" ht="16.5" customHeight="1" x14ac:dyDescent="0.25">
      <c r="A71" s="14">
        <v>24</v>
      </c>
      <c r="B71" s="15" t="s">
        <v>23</v>
      </c>
      <c r="C71" s="29">
        <v>223080</v>
      </c>
    </row>
    <row r="72" spans="1:3" s="74" customFormat="1" outlineLevel="2" x14ac:dyDescent="0.2">
      <c r="A72" s="73"/>
      <c r="B72" s="74" t="s">
        <v>66</v>
      </c>
      <c r="C72" s="76">
        <v>223080</v>
      </c>
    </row>
    <row r="73" spans="1:3" s="74" customFormat="1" outlineLevel="2" x14ac:dyDescent="0.2">
      <c r="A73" s="73"/>
      <c r="C73" s="78">
        <v>223080</v>
      </c>
    </row>
    <row r="74" spans="1:3" s="20" customFormat="1" x14ac:dyDescent="0.25">
      <c r="A74" s="14">
        <v>25</v>
      </c>
      <c r="B74" s="15" t="s">
        <v>40</v>
      </c>
      <c r="C74" s="80">
        <v>0</v>
      </c>
    </row>
    <row r="75" spans="1:3" s="19" customFormat="1" x14ac:dyDescent="0.25">
      <c r="A75" s="14">
        <v>26</v>
      </c>
      <c r="B75" s="15" t="s">
        <v>41</v>
      </c>
      <c r="C75" s="27">
        <v>0</v>
      </c>
    </row>
    <row r="76" spans="1:3" s="19" customFormat="1" x14ac:dyDescent="0.25">
      <c r="A76" s="14">
        <v>27</v>
      </c>
      <c r="B76" s="15" t="s">
        <v>26</v>
      </c>
      <c r="C76" s="42">
        <v>0</v>
      </c>
    </row>
    <row r="77" spans="1:3" s="19" customFormat="1" x14ac:dyDescent="0.25">
      <c r="A77" s="32">
        <v>28</v>
      </c>
      <c r="B77" s="40" t="s">
        <v>34</v>
      </c>
      <c r="C77" s="62">
        <v>79860</v>
      </c>
    </row>
    <row r="78" spans="1:3" s="67" customFormat="1" x14ac:dyDescent="0.25">
      <c r="A78" s="68"/>
      <c r="B78" s="69" t="s">
        <v>48</v>
      </c>
      <c r="C78" s="81">
        <v>20460</v>
      </c>
    </row>
    <row r="79" spans="1:3" s="67" customFormat="1" x14ac:dyDescent="0.25">
      <c r="A79" s="68"/>
      <c r="B79" s="69" t="s">
        <v>49</v>
      </c>
      <c r="C79" s="81">
        <v>59400</v>
      </c>
    </row>
    <row r="80" spans="1:3" s="19" customFormat="1" x14ac:dyDescent="0.25">
      <c r="A80" s="30">
        <v>29</v>
      </c>
      <c r="B80" s="15" t="s">
        <v>30</v>
      </c>
      <c r="C80" s="29">
        <v>354046</v>
      </c>
    </row>
    <row r="81" spans="1:3" s="74" customFormat="1" outlineLevel="2" x14ac:dyDescent="0.2">
      <c r="A81" s="73"/>
      <c r="B81" s="74" t="s">
        <v>65</v>
      </c>
      <c r="C81" s="76">
        <v>177023</v>
      </c>
    </row>
    <row r="82" spans="1:3" s="74" customFormat="1" outlineLevel="2" x14ac:dyDescent="0.2">
      <c r="A82" s="73"/>
      <c r="B82" s="74" t="s">
        <v>65</v>
      </c>
      <c r="C82" s="76">
        <v>171171</v>
      </c>
    </row>
    <row r="83" spans="1:3" s="74" customFormat="1" outlineLevel="2" x14ac:dyDescent="0.2">
      <c r="A83" s="73"/>
      <c r="B83" s="74" t="s">
        <v>65</v>
      </c>
      <c r="C83" s="76">
        <v>5852</v>
      </c>
    </row>
    <row r="84" spans="1:3" s="74" customFormat="1" outlineLevel="2" x14ac:dyDescent="0.2">
      <c r="A84" s="73"/>
      <c r="C84" s="78">
        <f>SUM(C81:C83)</f>
        <v>354046</v>
      </c>
    </row>
    <row r="85" spans="1:3" s="35" customFormat="1" x14ac:dyDescent="0.25">
      <c r="A85" s="37">
        <v>30</v>
      </c>
      <c r="B85" s="15" t="s">
        <v>35</v>
      </c>
      <c r="C85" s="29">
        <v>6034918.4400000004</v>
      </c>
    </row>
    <row r="86" spans="1:3" s="74" customFormat="1" ht="16.5" customHeight="1" outlineLevel="2" x14ac:dyDescent="0.2">
      <c r="A86" s="73"/>
      <c r="B86" s="74" t="s">
        <v>67</v>
      </c>
      <c r="C86" s="76">
        <v>29808</v>
      </c>
    </row>
    <row r="87" spans="1:3" s="74" customFormat="1" outlineLevel="2" x14ac:dyDescent="0.2">
      <c r="A87" s="73"/>
      <c r="B87" s="74" t="s">
        <v>67</v>
      </c>
      <c r="C87" s="76">
        <v>39610.559999999998</v>
      </c>
    </row>
    <row r="88" spans="1:3" s="74" customFormat="1" outlineLevel="2" x14ac:dyDescent="0.2">
      <c r="A88" s="73"/>
      <c r="B88" s="74" t="s">
        <v>67</v>
      </c>
      <c r="C88" s="76">
        <v>212652</v>
      </c>
    </row>
    <row r="89" spans="1:3" s="74" customFormat="1" outlineLevel="2" x14ac:dyDescent="0.2">
      <c r="A89" s="73"/>
      <c r="C89" s="78">
        <f>SUM(C86:C88)</f>
        <v>282070.56</v>
      </c>
    </row>
    <row r="90" spans="1:3" s="74" customFormat="1" outlineLevel="2" x14ac:dyDescent="0.2">
      <c r="A90" s="73"/>
      <c r="B90" s="74" t="s">
        <v>68</v>
      </c>
      <c r="C90" s="76">
        <v>59520</v>
      </c>
    </row>
    <row r="91" spans="1:3" s="74" customFormat="1" outlineLevel="2" x14ac:dyDescent="0.2">
      <c r="A91" s="73"/>
      <c r="B91" s="74" t="s">
        <v>68</v>
      </c>
      <c r="C91" s="76">
        <v>22908</v>
      </c>
    </row>
    <row r="92" spans="1:3" s="74" customFormat="1" outlineLevel="2" x14ac:dyDescent="0.2">
      <c r="A92" s="73"/>
      <c r="B92" s="74" t="s">
        <v>68</v>
      </c>
      <c r="C92" s="76">
        <v>501944</v>
      </c>
    </row>
    <row r="93" spans="1:3" s="74" customFormat="1" outlineLevel="2" x14ac:dyDescent="0.2">
      <c r="A93" s="73"/>
      <c r="C93" s="78">
        <f>SUM(C90:C92)</f>
        <v>584372</v>
      </c>
    </row>
    <row r="94" spans="1:3" s="74" customFormat="1" outlineLevel="2" x14ac:dyDescent="0.2">
      <c r="A94" s="73"/>
      <c r="B94" s="74" t="s">
        <v>69</v>
      </c>
      <c r="C94" s="76">
        <v>2811067.2</v>
      </c>
    </row>
    <row r="95" spans="1:3" s="74" customFormat="1" outlineLevel="2" x14ac:dyDescent="0.2">
      <c r="A95" s="73"/>
      <c r="C95" s="78">
        <v>2811067.2</v>
      </c>
    </row>
    <row r="96" spans="1:3" s="74" customFormat="1" outlineLevel="2" x14ac:dyDescent="0.2">
      <c r="A96" s="73"/>
      <c r="B96" s="74" t="s">
        <v>65</v>
      </c>
      <c r="C96" s="76">
        <v>137915.17000000001</v>
      </c>
    </row>
    <row r="97" spans="1:3" s="74" customFormat="1" outlineLevel="2" x14ac:dyDescent="0.2">
      <c r="A97" s="73"/>
      <c r="B97" s="74" t="s">
        <v>65</v>
      </c>
      <c r="C97" s="76">
        <v>31931.41</v>
      </c>
    </row>
    <row r="98" spans="1:3" s="74" customFormat="1" outlineLevel="2" x14ac:dyDescent="0.2">
      <c r="A98" s="73"/>
      <c r="B98" s="74" t="s">
        <v>65</v>
      </c>
      <c r="C98" s="76">
        <v>67544.3</v>
      </c>
    </row>
    <row r="99" spans="1:3" s="74" customFormat="1" outlineLevel="2" x14ac:dyDescent="0.2">
      <c r="A99" s="73"/>
      <c r="B99" s="74" t="s">
        <v>65</v>
      </c>
      <c r="C99" s="76">
        <v>377426.14</v>
      </c>
    </row>
    <row r="100" spans="1:3" s="74" customFormat="1" outlineLevel="2" x14ac:dyDescent="0.2">
      <c r="A100" s="73"/>
      <c r="B100" s="74" t="s">
        <v>65</v>
      </c>
      <c r="C100" s="76">
        <v>409680.6</v>
      </c>
    </row>
    <row r="101" spans="1:3" s="74" customFormat="1" outlineLevel="2" x14ac:dyDescent="0.2">
      <c r="A101" s="73"/>
      <c r="B101" s="74" t="s">
        <v>65</v>
      </c>
      <c r="C101" s="76">
        <v>701554.84</v>
      </c>
    </row>
    <row r="102" spans="1:3" s="74" customFormat="1" outlineLevel="2" x14ac:dyDescent="0.2">
      <c r="A102" s="73"/>
      <c r="B102" s="74" t="s">
        <v>65</v>
      </c>
      <c r="C102" s="76">
        <v>631356.22</v>
      </c>
    </row>
    <row r="103" spans="1:3" s="74" customFormat="1" outlineLevel="2" x14ac:dyDescent="0.2">
      <c r="A103" s="73"/>
      <c r="C103" s="78">
        <f>SUM(C96:C102)</f>
        <v>2357408.6799999997</v>
      </c>
    </row>
    <row r="104" spans="1:3" s="36" customFormat="1" x14ac:dyDescent="0.25">
      <c r="A104" s="14">
        <v>31</v>
      </c>
      <c r="B104" s="15" t="s">
        <v>39</v>
      </c>
      <c r="C104" s="29">
        <v>24012</v>
      </c>
    </row>
    <row r="105" spans="1:3" s="65" customFormat="1" x14ac:dyDescent="0.25">
      <c r="A105" s="63"/>
      <c r="B105" s="64" t="s">
        <v>45</v>
      </c>
      <c r="C105" s="81">
        <v>11232</v>
      </c>
    </row>
    <row r="106" spans="1:3" s="65" customFormat="1" x14ac:dyDescent="0.25">
      <c r="A106" s="63"/>
      <c r="B106" s="64" t="s">
        <v>46</v>
      </c>
      <c r="C106" s="81">
        <v>12780</v>
      </c>
    </row>
    <row r="107" spans="1:3" s="19" customFormat="1" x14ac:dyDescent="0.25">
      <c r="A107" s="14">
        <v>32</v>
      </c>
      <c r="B107" s="15" t="s">
        <v>32</v>
      </c>
      <c r="C107" s="44">
        <v>0</v>
      </c>
    </row>
    <row r="108" spans="1:3" s="19" customFormat="1" x14ac:dyDescent="0.25">
      <c r="A108" s="14">
        <v>33</v>
      </c>
      <c r="B108" s="40" t="s">
        <v>24</v>
      </c>
      <c r="C108" s="41">
        <v>0</v>
      </c>
    </row>
    <row r="109" spans="1:3" s="19" customFormat="1" ht="21.75" customHeight="1" x14ac:dyDescent="0.25">
      <c r="A109" s="14">
        <v>34</v>
      </c>
      <c r="B109" s="15" t="s">
        <v>36</v>
      </c>
      <c r="C109" s="27">
        <v>0</v>
      </c>
    </row>
    <row r="110" spans="1:3" s="19" customFormat="1" x14ac:dyDescent="0.25">
      <c r="A110" s="14">
        <v>35</v>
      </c>
      <c r="B110" s="15" t="s">
        <v>27</v>
      </c>
      <c r="C110" s="26">
        <v>0</v>
      </c>
    </row>
    <row r="111" spans="1:3" s="19" customFormat="1" x14ac:dyDescent="0.25">
      <c r="A111" s="14">
        <v>36</v>
      </c>
      <c r="B111" s="15" t="s">
        <v>15</v>
      </c>
      <c r="C111" s="29">
        <v>0</v>
      </c>
    </row>
    <row r="112" spans="1:3" s="19" customFormat="1" x14ac:dyDescent="0.25">
      <c r="A112" s="14">
        <v>37</v>
      </c>
      <c r="B112" s="8" t="s">
        <v>33</v>
      </c>
      <c r="C112" s="50">
        <v>674982.66</v>
      </c>
    </row>
    <row r="113" spans="1:3" s="67" customFormat="1" x14ac:dyDescent="0.25">
      <c r="A113" s="63"/>
      <c r="B113" s="66" t="s">
        <v>47</v>
      </c>
      <c r="C113" s="82">
        <v>674982.66</v>
      </c>
    </row>
    <row r="114" spans="1:3" s="19" customFormat="1" x14ac:dyDescent="0.25">
      <c r="A114" s="14">
        <v>38</v>
      </c>
      <c r="B114" s="8" t="s">
        <v>11</v>
      </c>
      <c r="C114" s="29">
        <f>C112+C104+C85+C80+C77+C71+C64+C58+C53+C35+C17</f>
        <v>14294772.690000001</v>
      </c>
    </row>
    <row r="115" spans="1:3" x14ac:dyDescent="0.25">
      <c r="C115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2026-04-29T06:28:58Z</dcterms:modified>
</cp:coreProperties>
</file>