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Sheet1!$A$1:$C$139</definedName>
  </definedNames>
  <calcPr calcId="124519"/>
</workbook>
</file>

<file path=xl/calcChain.xml><?xml version="1.0" encoding="utf-8"?>
<calcChain xmlns="http://schemas.openxmlformats.org/spreadsheetml/2006/main">
  <c r="C139" i="1"/>
  <c r="C82"/>
  <c r="C132"/>
  <c r="C121"/>
  <c r="C117"/>
  <c r="C114"/>
  <c r="C74"/>
  <c r="C68"/>
  <c r="C64"/>
  <c r="C58"/>
  <c r="C55"/>
  <c r="C48"/>
  <c r="C39"/>
  <c r="C34"/>
  <c r="C30"/>
  <c r="C94"/>
  <c r="D8" i="2" l="1"/>
  <c r="B5"/>
  <c r="A6"/>
</calcChain>
</file>

<file path=xl/sharedStrings.xml><?xml version="1.0" encoding="utf-8"?>
<sst xmlns="http://schemas.openxmlformats.org/spreadsheetml/2006/main" count="112" uniqueCount="66">
  <si>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</si>
  <si>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</si>
  <si>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</si>
  <si>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</si>
  <si>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</si>
  <si>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</si>
  <si>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</si>
  <si>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</si>
  <si>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</si>
  <si>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</si>
  <si>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</si>
  <si>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</si>
  <si>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</si>
  <si>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</si>
  <si>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</si>
  <si>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</si>
  <si>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</si>
  <si>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</si>
  <si>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</si>
  <si>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</si>
  <si>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</si>
  <si>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</si>
  <si>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</si>
  <si>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</si>
  <si>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</si>
  <si>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</si>
  <si>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</si>
  <si>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</si>
  <si>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</si>
  <si>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</si>
  <si>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</si>
  <si>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</si>
  <si>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</si>
  <si>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</si>
  <si>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</si>
  <si>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</si>
  <si>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</si>
  <si>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</si>
  <si>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</si>
  <si>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</si>
  <si>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</si>
  <si>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</si>
  <si>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</si>
  <si>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</si>
  <si>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>ПРОМЕНЕ НА РАЧУНУ "ОБ СТЕФАН ВИСОКИ"SMED.PALANKA  840-0000000211661-10 ИЗВОД БР.56</t>
  </si>
  <si>
    <t>26.06.2025.g.</t>
  </si>
  <si>
    <t>MAKLER DOO BEOGRAD</t>
  </si>
  <si>
    <t>Narcissus d.o.o.</t>
  </si>
  <si>
    <t>Magna Pharmacia</t>
  </si>
  <si>
    <t>Farmalogist d.o.o.</t>
  </si>
  <si>
    <t>Sopharma Trading</t>
  </si>
  <si>
    <t>VEGA DOO</t>
  </si>
  <si>
    <t>ADOC D.O.O. Beograd</t>
  </si>
  <si>
    <t>INOPHARM</t>
  </si>
  <si>
    <t>MEDICA LINEA PHARM DOO</t>
  </si>
  <si>
    <t>B. Braun Adria RSRB d.o.o.</t>
  </si>
  <si>
    <t>MEDIKUNION DOO</t>
  </si>
  <si>
    <t>INPHARM CO DOO</t>
  </si>
  <si>
    <t>BEOHEM-3 d.o.o.</t>
  </si>
  <si>
    <t>PHOENIX PHARMA DOO BEOGRAD</t>
  </si>
  <si>
    <t>Amicus SRB d.o.o.</t>
  </si>
  <si>
    <t>Labteh doo</t>
  </si>
  <si>
    <t>Vicor DOO</t>
  </si>
  <si>
    <t>TEAMEDICAL doo</t>
  </si>
  <si>
    <t>NEOMEDICA DOO NIŠ</t>
  </si>
  <si>
    <t>MAYMEDICA DOO BEOGRAD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</si>
</sst>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7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0"/>
  <sheetViews>
    <sheetView tabSelected="1" view="pageBreakPreview" zoomScaleSheetLayoutView="100" workbookViewId="0">
      <selection activeCell="K121" sqref="K121"/>
    </sheetView>
  </sheetViews>
  <sheetFormatPr defaultRowHeight="18" outlineLevelRow="2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44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8558503.8800000008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6">
        <v>8558503.8800000008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6" customFormat="1" ht="21" customHeight="1">
      <c r="A20" s="14">
        <v>13</v>
      </c>
      <c r="B20" s="35" t="s">
        <v>36</v>
      </c>
      <c r="C20" s="44">
        <v>0</v>
      </c>
    </row>
    <row r="21" spans="1:3" s="16" customFormat="1" ht="24" customHeight="1">
      <c r="A21" s="33">
        <v>14</v>
      </c>
      <c r="B21" s="15" t="s">
        <v>20</v>
      </c>
      <c r="C21" s="29">
        <v>3995505.86</v>
      </c>
    </row>
    <row r="22" spans="1:3" s="65" customFormat="1" ht="12.75" outlineLevel="2">
      <c r="A22" s="64"/>
      <c r="B22" s="65" t="s">
        <v>49</v>
      </c>
      <c r="C22" s="67">
        <v>49505.279999999999</v>
      </c>
    </row>
    <row r="23" spans="1:3" s="65" customFormat="1" ht="12.75" outlineLevel="2">
      <c r="A23" s="64"/>
      <c r="B23" s="65" t="s">
        <v>49</v>
      </c>
      <c r="C23" s="67">
        <v>8966.1</v>
      </c>
    </row>
    <row r="24" spans="1:3" s="65" customFormat="1" ht="12.75" outlineLevel="2">
      <c r="A24" s="64"/>
      <c r="B24" s="65" t="s">
        <v>49</v>
      </c>
      <c r="C24" s="67">
        <v>13147.2</v>
      </c>
    </row>
    <row r="25" spans="1:3" s="65" customFormat="1" ht="12.75" outlineLevel="2">
      <c r="A25" s="64"/>
      <c r="B25" s="65" t="s">
        <v>49</v>
      </c>
      <c r="C25" s="67">
        <v>21092.5</v>
      </c>
    </row>
    <row r="26" spans="1:3" s="65" customFormat="1" ht="12.75" outlineLevel="2">
      <c r="A26" s="64"/>
      <c r="B26" s="65" t="s">
        <v>49</v>
      </c>
      <c r="C26" s="67">
        <v>35164.800000000003</v>
      </c>
    </row>
    <row r="27" spans="1:3" s="65" customFormat="1" ht="12.75" outlineLevel="2">
      <c r="A27" s="64"/>
      <c r="B27" s="65" t="s">
        <v>49</v>
      </c>
      <c r="C27" s="67">
        <v>223421</v>
      </c>
    </row>
    <row r="28" spans="1:3" s="65" customFormat="1" ht="12.75" outlineLevel="2">
      <c r="A28" s="64"/>
      <c r="B28" s="65" t="s">
        <v>49</v>
      </c>
      <c r="C28" s="67">
        <v>162096</v>
      </c>
    </row>
    <row r="29" spans="1:3" s="65" customFormat="1" ht="12.75" outlineLevel="2">
      <c r="A29" s="64"/>
      <c r="B29" s="65" t="s">
        <v>49</v>
      </c>
      <c r="C29" s="67">
        <v>5106.2</v>
      </c>
    </row>
    <row r="30" spans="1:3" s="65" customFormat="1" ht="12.75" outlineLevel="2">
      <c r="A30" s="64"/>
      <c r="C30" s="66">
        <f>SUM(C22:C29)</f>
        <v>518499.08</v>
      </c>
    </row>
    <row r="31" spans="1:3" s="65" customFormat="1" ht="12.75" outlineLevel="2">
      <c r="A31" s="64"/>
      <c r="B31" s="65" t="s">
        <v>50</v>
      </c>
      <c r="C31" s="67">
        <v>51821</v>
      </c>
    </row>
    <row r="32" spans="1:3" s="65" customFormat="1" ht="12.75" outlineLevel="2">
      <c r="A32" s="64"/>
      <c r="B32" s="65" t="s">
        <v>50</v>
      </c>
      <c r="C32" s="67">
        <v>59134.68</v>
      </c>
    </row>
    <row r="33" spans="1:3" s="65" customFormat="1" ht="12.75" outlineLevel="2">
      <c r="A33" s="64"/>
      <c r="B33" s="65" t="s">
        <v>50</v>
      </c>
      <c r="C33" s="67">
        <v>84256.320000000007</v>
      </c>
    </row>
    <row r="34" spans="1:3" s="65" customFormat="1" ht="12.75" outlineLevel="2">
      <c r="A34" s="64"/>
      <c r="C34" s="66">
        <f>SUM(C31:C33)</f>
        <v>195212</v>
      </c>
    </row>
    <row r="35" spans="1:3" s="65" customFormat="1" ht="12.75" outlineLevel="2">
      <c r="A35" s="64"/>
      <c r="B35" s="65" t="s">
        <v>51</v>
      </c>
      <c r="C35" s="67">
        <v>564271.4</v>
      </c>
    </row>
    <row r="36" spans="1:3" s="65" customFormat="1" ht="12.75" outlineLevel="2">
      <c r="A36" s="64"/>
      <c r="B36" s="65" t="s">
        <v>51</v>
      </c>
      <c r="C36" s="67">
        <v>44312.4</v>
      </c>
    </row>
    <row r="37" spans="1:3" s="65" customFormat="1" ht="12.75" outlineLevel="2">
      <c r="A37" s="64"/>
      <c r="B37" s="65" t="s">
        <v>51</v>
      </c>
      <c r="C37" s="67">
        <v>114235</v>
      </c>
    </row>
    <row r="38" spans="1:3" s="65" customFormat="1" ht="12.75" outlineLevel="2">
      <c r="A38" s="64"/>
      <c r="B38" s="65" t="s">
        <v>51</v>
      </c>
      <c r="C38" s="67">
        <v>284350.44</v>
      </c>
    </row>
    <row r="39" spans="1:3" s="65" customFormat="1" ht="12.75" outlineLevel="2">
      <c r="A39" s="64"/>
      <c r="C39" s="66">
        <f>SUM(C35:C38)</f>
        <v>1007169.24</v>
      </c>
    </row>
    <row r="40" spans="1:3" s="65" customFormat="1" ht="12.75" outlineLevel="2">
      <c r="A40" s="64"/>
      <c r="B40" s="65" t="s">
        <v>52</v>
      </c>
      <c r="C40" s="67">
        <v>28692.400000000001</v>
      </c>
    </row>
    <row r="41" spans="1:3" s="65" customFormat="1" ht="12.75" outlineLevel="2">
      <c r="A41" s="64"/>
      <c r="C41" s="66">
        <v>28692.400000000001</v>
      </c>
    </row>
    <row r="42" spans="1:3" s="65" customFormat="1" ht="12.75" outlineLevel="2">
      <c r="A42" s="64"/>
      <c r="B42" s="65" t="s">
        <v>53</v>
      </c>
      <c r="C42" s="67">
        <v>22440</v>
      </c>
    </row>
    <row r="43" spans="1:3" s="65" customFormat="1" ht="12.75" outlineLevel="2">
      <c r="A43" s="64"/>
      <c r="C43" s="66">
        <v>22440</v>
      </c>
    </row>
    <row r="44" spans="1:3" s="65" customFormat="1" ht="12.75" outlineLevel="2">
      <c r="A44" s="64"/>
      <c r="B44" s="65" t="s">
        <v>54</v>
      </c>
      <c r="C44" s="67">
        <v>65670</v>
      </c>
    </row>
    <row r="45" spans="1:3" s="65" customFormat="1" ht="12.75" outlineLevel="2">
      <c r="A45" s="64"/>
      <c r="C45" s="66">
        <v>65670</v>
      </c>
    </row>
    <row r="46" spans="1:3" s="65" customFormat="1" ht="12.75" outlineLevel="2">
      <c r="A46" s="64"/>
      <c r="B46" s="65" t="s">
        <v>55</v>
      </c>
      <c r="C46" s="67">
        <v>3164.48</v>
      </c>
    </row>
    <row r="47" spans="1:3" s="65" customFormat="1" ht="12.75" outlineLevel="2">
      <c r="A47" s="64"/>
      <c r="B47" s="65" t="s">
        <v>55</v>
      </c>
      <c r="C47" s="67">
        <v>105567</v>
      </c>
    </row>
    <row r="48" spans="1:3" s="65" customFormat="1" ht="12.75" outlineLevel="2">
      <c r="A48" s="64"/>
      <c r="C48" s="66">
        <f>SUM(C46:C47)</f>
        <v>108731.48</v>
      </c>
    </row>
    <row r="49" spans="1:3" s="65" customFormat="1" ht="12.75" outlineLevel="2">
      <c r="A49" s="64"/>
      <c r="B49" s="65" t="s">
        <v>56</v>
      </c>
      <c r="C49" s="67">
        <v>46530</v>
      </c>
    </row>
    <row r="50" spans="1:3" s="65" customFormat="1" ht="12.75" outlineLevel="2">
      <c r="A50" s="64"/>
      <c r="C50" s="66">
        <v>46530</v>
      </c>
    </row>
    <row r="51" spans="1:3" s="65" customFormat="1" ht="12.75" outlineLevel="2">
      <c r="A51" s="64"/>
      <c r="B51" s="65" t="s">
        <v>57</v>
      </c>
      <c r="C51" s="67">
        <v>81208.38</v>
      </c>
    </row>
    <row r="52" spans="1:3" s="65" customFormat="1" ht="12.75" outlineLevel="2">
      <c r="A52" s="64"/>
      <c r="C52" s="66">
        <v>81208.38</v>
      </c>
    </row>
    <row r="53" spans="1:3" s="65" customFormat="1" ht="12.75" outlineLevel="2">
      <c r="A53" s="64"/>
      <c r="B53" s="65" t="s">
        <v>48</v>
      </c>
      <c r="C53" s="67">
        <v>387534.4</v>
      </c>
    </row>
    <row r="54" spans="1:3" s="65" customFormat="1" ht="12.75" outlineLevel="2">
      <c r="A54" s="64"/>
      <c r="B54" s="65" t="s">
        <v>48</v>
      </c>
      <c r="C54" s="67">
        <v>57117.5</v>
      </c>
    </row>
    <row r="55" spans="1:3" s="65" customFormat="1" ht="12.75" outlineLevel="2">
      <c r="A55" s="64"/>
      <c r="C55" s="66">
        <f>SUM(C53:C54)</f>
        <v>444651.9</v>
      </c>
    </row>
    <row r="56" spans="1:3" s="65" customFormat="1" ht="12.75" outlineLevel="2">
      <c r="A56" s="64"/>
      <c r="B56" s="65" t="s">
        <v>58</v>
      </c>
      <c r="C56" s="67">
        <v>582890</v>
      </c>
    </row>
    <row r="57" spans="1:3" s="65" customFormat="1" ht="12.75" outlineLevel="2">
      <c r="A57" s="64"/>
      <c r="B57" s="65" t="s">
        <v>58</v>
      </c>
      <c r="C57" s="67">
        <v>291445</v>
      </c>
    </row>
    <row r="58" spans="1:3" s="65" customFormat="1" ht="12.75" outlineLevel="2">
      <c r="A58" s="64"/>
      <c r="C58" s="66">
        <f>SUM(C56:C57)</f>
        <v>874335</v>
      </c>
    </row>
    <row r="59" spans="1:3" s="65" customFormat="1" ht="12.75" outlineLevel="2">
      <c r="A59" s="64"/>
      <c r="B59" s="65" t="s">
        <v>59</v>
      </c>
      <c r="C59" s="67">
        <v>168102</v>
      </c>
    </row>
    <row r="60" spans="1:3" s="65" customFormat="1" ht="12.75" outlineLevel="2">
      <c r="A60" s="64"/>
      <c r="B60" s="65" t="s">
        <v>59</v>
      </c>
      <c r="C60" s="67">
        <v>207603</v>
      </c>
    </row>
    <row r="61" spans="1:3" s="65" customFormat="1" ht="12.75" outlineLevel="2">
      <c r="A61" s="64"/>
      <c r="B61" s="65" t="s">
        <v>59</v>
      </c>
      <c r="C61" s="67">
        <v>82500</v>
      </c>
    </row>
    <row r="62" spans="1:3" s="65" customFormat="1" ht="12.75" outlineLevel="2">
      <c r="A62" s="64"/>
      <c r="B62" s="65" t="s">
        <v>59</v>
      </c>
      <c r="C62" s="67">
        <v>119251.88</v>
      </c>
    </row>
    <row r="63" spans="1:3" s="65" customFormat="1" ht="12.75" outlineLevel="2">
      <c r="A63" s="64"/>
      <c r="B63" s="65" t="s">
        <v>59</v>
      </c>
      <c r="C63" s="67">
        <v>24909.5</v>
      </c>
    </row>
    <row r="64" spans="1:3" s="65" customFormat="1" ht="12.75" outlineLevel="2">
      <c r="A64" s="64"/>
      <c r="C64" s="66">
        <f>SUM(C59:C63)</f>
        <v>602366.38</v>
      </c>
    </row>
    <row r="65" spans="1:3" s="16" customFormat="1" ht="24" customHeight="1">
      <c r="A65" s="14">
        <v>15</v>
      </c>
      <c r="B65" s="15" t="s">
        <v>21</v>
      </c>
      <c r="C65" s="34">
        <v>311569.71999999997</v>
      </c>
    </row>
    <row r="66" spans="1:3" s="65" customFormat="1" ht="12.75" outlineLevel="2">
      <c r="A66" s="64"/>
      <c r="B66" s="65" t="s">
        <v>50</v>
      </c>
      <c r="C66" s="67">
        <v>19184</v>
      </c>
    </row>
    <row r="67" spans="1:3" s="65" customFormat="1" ht="12.75" outlineLevel="2">
      <c r="A67" s="64"/>
      <c r="B67" s="65" t="s">
        <v>50</v>
      </c>
      <c r="C67" s="67">
        <v>28776</v>
      </c>
    </row>
    <row r="68" spans="1:3" s="65" customFormat="1" ht="12.75" outlineLevel="2">
      <c r="A68" s="64"/>
      <c r="C68" s="66">
        <f>SUM(C66:C67)</f>
        <v>47960</v>
      </c>
    </row>
    <row r="69" spans="1:3" s="65" customFormat="1" ht="12.75" outlineLevel="2">
      <c r="A69" s="64"/>
      <c r="B69" s="65" t="s">
        <v>60</v>
      </c>
      <c r="C69" s="67">
        <v>58610.42</v>
      </c>
    </row>
    <row r="70" spans="1:3" s="65" customFormat="1" ht="12.75" outlineLevel="2">
      <c r="A70" s="64"/>
      <c r="C70" s="66">
        <v>58610.42</v>
      </c>
    </row>
    <row r="71" spans="1:3" s="65" customFormat="1" ht="12.75" outlineLevel="2">
      <c r="A71" s="64"/>
      <c r="B71" s="65" t="s">
        <v>59</v>
      </c>
      <c r="C71" s="67">
        <v>19943</v>
      </c>
    </row>
    <row r="72" spans="1:3" s="65" customFormat="1" ht="12.75" outlineLevel="2">
      <c r="A72" s="64"/>
      <c r="B72" s="65" t="s">
        <v>59</v>
      </c>
      <c r="C72" s="67">
        <v>64738.3</v>
      </c>
    </row>
    <row r="73" spans="1:3" s="65" customFormat="1" ht="12.75" outlineLevel="2">
      <c r="A73" s="64"/>
      <c r="B73" s="65" t="s">
        <v>59</v>
      </c>
      <c r="C73" s="67">
        <v>120318</v>
      </c>
    </row>
    <row r="74" spans="1:3" s="65" customFormat="1" ht="12.75" outlineLevel="2">
      <c r="A74" s="64"/>
      <c r="C74" s="66">
        <f>SUM(C71:C73)</f>
        <v>204999.3</v>
      </c>
    </row>
    <row r="75" spans="1:3" s="16" customFormat="1" ht="24.75" customHeight="1">
      <c r="A75" s="14">
        <v>16</v>
      </c>
      <c r="B75" s="15" t="s">
        <v>28</v>
      </c>
      <c r="C75" s="45">
        <v>0</v>
      </c>
    </row>
    <row r="76" spans="1:3" s="19" customFormat="1">
      <c r="A76" s="14">
        <v>17</v>
      </c>
      <c r="B76" s="17" t="s">
        <v>35</v>
      </c>
      <c r="C76" s="31">
        <v>0</v>
      </c>
    </row>
    <row r="77" spans="1:3" s="19" customFormat="1">
      <c r="A77" s="14">
        <v>18</v>
      </c>
      <c r="B77" s="17" t="s">
        <v>38</v>
      </c>
      <c r="C77" s="31">
        <v>1326270.1100000001</v>
      </c>
    </row>
    <row r="78" spans="1:3" s="65" customFormat="1" ht="12.75" outlineLevel="2">
      <c r="A78" s="64"/>
      <c r="B78" s="65" t="s">
        <v>52</v>
      </c>
      <c r="C78" s="67">
        <v>55614.239999999998</v>
      </c>
    </row>
    <row r="79" spans="1:3" s="65" customFormat="1" ht="12.75" outlineLevel="2">
      <c r="A79" s="64"/>
      <c r="C79" s="66">
        <v>55614.239999999998</v>
      </c>
    </row>
    <row r="80" spans="1:3" s="65" customFormat="1" ht="12.75" outlineLevel="2">
      <c r="A80" s="64"/>
      <c r="B80" s="65" t="s">
        <v>60</v>
      </c>
      <c r="C80" s="67">
        <v>555208.5</v>
      </c>
    </row>
    <row r="81" spans="1:3" s="65" customFormat="1" ht="12.75" outlineLevel="2">
      <c r="A81" s="64"/>
      <c r="B81" s="65" t="s">
        <v>60</v>
      </c>
      <c r="C81" s="67">
        <v>223919.74</v>
      </c>
    </row>
    <row r="82" spans="1:3" s="65" customFormat="1" ht="12.75" outlineLevel="2">
      <c r="A82" s="64"/>
      <c r="C82" s="66">
        <f>SUM(C80:C81)</f>
        <v>779128.24</v>
      </c>
    </row>
    <row r="83" spans="1:3" s="65" customFormat="1" ht="12.75" outlineLevel="2">
      <c r="A83" s="64"/>
      <c r="B83" s="65" t="s">
        <v>57</v>
      </c>
      <c r="C83" s="67">
        <v>404719.22</v>
      </c>
    </row>
    <row r="84" spans="1:3" s="65" customFormat="1" ht="12.75" outlineLevel="2">
      <c r="A84" s="64"/>
      <c r="C84" s="66">
        <v>404719.22</v>
      </c>
    </row>
    <row r="85" spans="1:3" s="65" customFormat="1" ht="12.75" outlineLevel="2">
      <c r="A85" s="64"/>
      <c r="B85" s="65" t="s">
        <v>48</v>
      </c>
      <c r="C85" s="67">
        <v>21551.9</v>
      </c>
    </row>
    <row r="86" spans="1:3" s="65" customFormat="1" ht="12.75" outlineLevel="2">
      <c r="A86" s="64"/>
      <c r="C86" s="66">
        <v>21551.9</v>
      </c>
    </row>
    <row r="87" spans="1:3" s="65" customFormat="1" ht="12.75" outlineLevel="2">
      <c r="A87" s="64"/>
      <c r="B87" s="65" t="s">
        <v>59</v>
      </c>
      <c r="C87" s="67">
        <v>65256.51</v>
      </c>
    </row>
    <row r="88" spans="1:3" s="65" customFormat="1" ht="12.75" outlineLevel="2">
      <c r="A88" s="64"/>
      <c r="C88" s="66">
        <v>65256.51</v>
      </c>
    </row>
    <row r="89" spans="1:3" s="19" customFormat="1">
      <c r="A89" s="14">
        <v>19</v>
      </c>
      <c r="B89" s="17" t="s">
        <v>22</v>
      </c>
      <c r="C89" s="31">
        <v>0</v>
      </c>
    </row>
    <row r="90" spans="1:3" s="19" customFormat="1">
      <c r="A90" s="14">
        <v>20</v>
      </c>
      <c r="B90" s="15" t="s">
        <v>30</v>
      </c>
      <c r="C90" s="29">
        <v>0</v>
      </c>
    </row>
    <row r="91" spans="1:3" s="19" customFormat="1">
      <c r="A91" s="14">
        <v>21</v>
      </c>
      <c r="B91" s="18" t="s">
        <v>23</v>
      </c>
      <c r="C91" s="27">
        <v>415019</v>
      </c>
    </row>
    <row r="92" spans="1:3" s="65" customFormat="1" ht="12.75" outlineLevel="2">
      <c r="A92" s="64"/>
      <c r="B92" s="65" t="s">
        <v>46</v>
      </c>
      <c r="C92" s="67">
        <v>99049.5</v>
      </c>
    </row>
    <row r="93" spans="1:3" s="65" customFormat="1" ht="12.75" outlineLevel="2">
      <c r="A93" s="64"/>
      <c r="B93" s="65" t="s">
        <v>46</v>
      </c>
      <c r="C93" s="67">
        <v>99049.5</v>
      </c>
    </row>
    <row r="94" spans="1:3" s="65" customFormat="1" ht="12.75" outlineLevel="2">
      <c r="A94" s="64"/>
      <c r="C94" s="66">
        <f>SUM(C92:C93)</f>
        <v>198099</v>
      </c>
    </row>
    <row r="95" spans="1:3" s="65" customFormat="1" ht="12.75" outlineLevel="2">
      <c r="A95" s="64"/>
      <c r="B95" s="65" t="s">
        <v>47</v>
      </c>
      <c r="C95" s="67">
        <v>71390</v>
      </c>
    </row>
    <row r="96" spans="1:3" s="65" customFormat="1" ht="12.75" outlineLevel="2">
      <c r="A96" s="64"/>
      <c r="C96" s="66">
        <v>71390</v>
      </c>
    </row>
    <row r="97" spans="1:3" s="65" customFormat="1" ht="12.75" outlineLevel="2">
      <c r="A97" s="64"/>
      <c r="B97" s="65" t="s">
        <v>48</v>
      </c>
      <c r="C97" s="67">
        <v>145530</v>
      </c>
    </row>
    <row r="98" spans="1:3" s="65" customFormat="1" ht="12.75" outlineLevel="2">
      <c r="A98" s="64"/>
      <c r="C98" s="66">
        <v>145530</v>
      </c>
    </row>
    <row r="99" spans="1:3" s="19" customFormat="1">
      <c r="A99" s="32">
        <v>22</v>
      </c>
      <c r="B99" s="18" t="s">
        <v>34</v>
      </c>
      <c r="C99" s="38">
        <v>0</v>
      </c>
    </row>
    <row r="100" spans="1:3" s="19" customFormat="1" ht="16.5" customHeight="1">
      <c r="A100" s="14">
        <v>23</v>
      </c>
      <c r="B100" s="15" t="s">
        <v>31</v>
      </c>
      <c r="C100" s="37">
        <v>0</v>
      </c>
    </row>
    <row r="101" spans="1:3" s="19" customFormat="1">
      <c r="A101" s="14">
        <v>24</v>
      </c>
      <c r="B101" s="15" t="s">
        <v>18</v>
      </c>
      <c r="C101" s="39">
        <v>0</v>
      </c>
    </row>
    <row r="102" spans="1:3" s="19" customFormat="1" ht="16.5" customHeight="1">
      <c r="A102" s="14">
        <v>25</v>
      </c>
      <c r="B102" s="15" t="s">
        <v>25</v>
      </c>
      <c r="C102" s="43">
        <v>0</v>
      </c>
    </row>
    <row r="103" spans="1:3" s="19" customFormat="1" ht="16.5" customHeight="1">
      <c r="A103" s="14">
        <v>26</v>
      </c>
      <c r="B103" s="15" t="s">
        <v>24</v>
      </c>
      <c r="C103" s="29">
        <v>0</v>
      </c>
    </row>
    <row r="104" spans="1:3" s="20" customFormat="1">
      <c r="A104" s="14">
        <v>27</v>
      </c>
      <c r="B104" s="15" t="s">
        <v>26</v>
      </c>
      <c r="C104" s="38">
        <v>0</v>
      </c>
    </row>
    <row r="105" spans="1:3" s="19" customFormat="1">
      <c r="A105" s="14">
        <v>28</v>
      </c>
      <c r="B105" s="15" t="s">
        <v>41</v>
      </c>
      <c r="C105" s="27">
        <v>0</v>
      </c>
    </row>
    <row r="106" spans="1:3" s="19" customFormat="1">
      <c r="A106" s="14">
        <v>29</v>
      </c>
      <c r="B106" s="15" t="s">
        <v>32</v>
      </c>
      <c r="C106" s="46">
        <v>0</v>
      </c>
    </row>
    <row r="107" spans="1:3" s="19" customFormat="1">
      <c r="A107" s="14">
        <v>30</v>
      </c>
      <c r="B107" s="15" t="s">
        <v>43</v>
      </c>
      <c r="C107" s="39">
        <v>0</v>
      </c>
    </row>
    <row r="108" spans="1:3" s="19" customFormat="1">
      <c r="A108" s="30">
        <v>31</v>
      </c>
      <c r="B108" s="15" t="s">
        <v>37</v>
      </c>
      <c r="C108" s="29">
        <v>177023</v>
      </c>
    </row>
    <row r="109" spans="1:3" s="65" customFormat="1" ht="12.75" outlineLevel="2">
      <c r="A109" s="64"/>
      <c r="B109" s="65" t="s">
        <v>46</v>
      </c>
      <c r="C109" s="67">
        <v>171171</v>
      </c>
    </row>
    <row r="110" spans="1:3" s="65" customFormat="1" ht="12.75" outlineLevel="2">
      <c r="A110" s="64"/>
      <c r="B110" s="65" t="s">
        <v>46</v>
      </c>
      <c r="C110" s="67">
        <v>5852</v>
      </c>
    </row>
    <row r="111" spans="1:3" s="40" customFormat="1">
      <c r="A111" s="42">
        <v>32</v>
      </c>
      <c r="B111" s="15" t="s">
        <v>40</v>
      </c>
      <c r="C111" s="51">
        <v>2333116.19</v>
      </c>
    </row>
    <row r="112" spans="1:3" s="65" customFormat="1" ht="12.75" outlineLevel="2">
      <c r="A112" s="64"/>
      <c r="B112" s="65" t="s">
        <v>61</v>
      </c>
      <c r="C112" s="67">
        <v>5796</v>
      </c>
    </row>
    <row r="113" spans="1:3" s="65" customFormat="1" ht="12.75" outlineLevel="2">
      <c r="A113" s="64"/>
      <c r="B113" s="65" t="s">
        <v>61</v>
      </c>
      <c r="C113" s="67">
        <v>79021.440000000002</v>
      </c>
    </row>
    <row r="114" spans="1:3" s="65" customFormat="1" ht="12.75" outlineLevel="2">
      <c r="A114" s="64"/>
      <c r="C114" s="66">
        <f>SUM(C112:C113)</f>
        <v>84817.44</v>
      </c>
    </row>
    <row r="115" spans="1:3" s="65" customFormat="1" ht="12.75" outlineLevel="2">
      <c r="A115" s="64"/>
      <c r="B115" s="65" t="s">
        <v>62</v>
      </c>
      <c r="C115" s="67">
        <v>190478</v>
      </c>
    </row>
    <row r="116" spans="1:3" s="65" customFormat="1" ht="12.75" outlineLevel="2">
      <c r="A116" s="64"/>
      <c r="B116" s="65" t="s">
        <v>62</v>
      </c>
      <c r="C116" s="67">
        <v>69828</v>
      </c>
    </row>
    <row r="117" spans="1:3" s="65" customFormat="1" ht="12.75" outlineLevel="2">
      <c r="A117" s="64"/>
      <c r="C117" s="66">
        <f>SUM(C115:C116)</f>
        <v>260306</v>
      </c>
    </row>
    <row r="118" spans="1:3" s="65" customFormat="1" ht="12.75" outlineLevel="2">
      <c r="A118" s="64"/>
      <c r="B118" s="65" t="s">
        <v>63</v>
      </c>
      <c r="C118" s="67">
        <v>421713.6</v>
      </c>
    </row>
    <row r="119" spans="1:3" s="65" customFormat="1" ht="12.75" outlineLevel="2">
      <c r="A119" s="64"/>
      <c r="B119" s="65" t="s">
        <v>63</v>
      </c>
      <c r="C119" s="67">
        <v>51445.2</v>
      </c>
    </row>
    <row r="120" spans="1:3" s="65" customFormat="1" ht="12.75" outlineLevel="2">
      <c r="A120" s="64"/>
      <c r="B120" s="65" t="s">
        <v>63</v>
      </c>
      <c r="C120" s="67">
        <v>24716.400000000001</v>
      </c>
    </row>
    <row r="121" spans="1:3" s="65" customFormat="1" ht="12.75" outlineLevel="2">
      <c r="A121" s="64"/>
      <c r="C121" s="66">
        <f>SUM(C118:C120)</f>
        <v>497875.20000000001</v>
      </c>
    </row>
    <row r="122" spans="1:3" s="65" customFormat="1" ht="12.75" outlineLevel="2">
      <c r="A122" s="64"/>
      <c r="B122" s="65" t="s">
        <v>64</v>
      </c>
      <c r="C122" s="67">
        <v>171277.2</v>
      </c>
    </row>
    <row r="123" spans="1:3" s="65" customFormat="1" ht="12.75" outlineLevel="2">
      <c r="A123" s="64"/>
      <c r="C123" s="66">
        <v>171277.2</v>
      </c>
    </row>
    <row r="124" spans="1:3" s="65" customFormat="1" ht="12.75" outlineLevel="2">
      <c r="A124" s="64"/>
      <c r="B124" s="65" t="s">
        <v>65</v>
      </c>
      <c r="C124" s="67">
        <v>521998.8</v>
      </c>
    </row>
    <row r="125" spans="1:3" s="65" customFormat="1" ht="12.75" outlineLevel="2">
      <c r="A125" s="64"/>
      <c r="B125" s="65" t="s">
        <v>65</v>
      </c>
      <c r="C125" s="67">
        <v>401029.9</v>
      </c>
    </row>
    <row r="126" spans="1:3" s="65" customFormat="1" ht="12.75" outlineLevel="2">
      <c r="A126" s="64"/>
      <c r="B126" s="65" t="s">
        <v>65</v>
      </c>
      <c r="C126" s="67">
        <v>21265.8</v>
      </c>
    </row>
    <row r="127" spans="1:3" s="65" customFormat="1" ht="12.75" outlineLevel="2">
      <c r="A127" s="64"/>
      <c r="B127" s="65" t="s">
        <v>65</v>
      </c>
      <c r="C127" s="67">
        <v>10537.68</v>
      </c>
    </row>
    <row r="128" spans="1:3" s="65" customFormat="1" ht="12.75" outlineLevel="2">
      <c r="A128" s="64"/>
      <c r="B128" s="65" t="s">
        <v>65</v>
      </c>
      <c r="C128" s="67">
        <v>169883.63</v>
      </c>
    </row>
    <row r="129" spans="1:3" s="65" customFormat="1" ht="12.75" outlineLevel="2">
      <c r="A129" s="64"/>
      <c r="B129" s="65" t="s">
        <v>65</v>
      </c>
      <c r="C129" s="67">
        <v>136125.73000000001</v>
      </c>
    </row>
    <row r="130" spans="1:3" s="65" customFormat="1" ht="12.75" outlineLevel="2">
      <c r="A130" s="64"/>
      <c r="B130" s="65" t="s">
        <v>65</v>
      </c>
      <c r="C130" s="67">
        <v>31931.41</v>
      </c>
    </row>
    <row r="131" spans="1:3" s="65" customFormat="1" ht="12.75" outlineLevel="2">
      <c r="A131" s="64"/>
      <c r="B131" s="65" t="s">
        <v>65</v>
      </c>
      <c r="C131" s="67">
        <v>26067.4</v>
      </c>
    </row>
    <row r="132" spans="1:3" s="65" customFormat="1" ht="12.75" outlineLevel="2">
      <c r="A132" s="64"/>
      <c r="C132" s="66">
        <f>SUM(C124:C131)</f>
        <v>1318840.3499999999</v>
      </c>
    </row>
    <row r="133" spans="1:3" s="41" customFormat="1">
      <c r="A133" s="42">
        <v>33</v>
      </c>
      <c r="B133" s="15" t="s">
        <v>42</v>
      </c>
      <c r="C133" s="39">
        <v>0</v>
      </c>
    </row>
    <row r="134" spans="1:3" s="19" customFormat="1">
      <c r="A134" s="14">
        <v>34</v>
      </c>
      <c r="B134" s="15" t="s">
        <v>39</v>
      </c>
      <c r="C134" s="48">
        <v>0</v>
      </c>
    </row>
    <row r="135" spans="1:3" s="19" customFormat="1">
      <c r="A135" s="14">
        <v>35</v>
      </c>
      <c r="B135" s="15" t="s">
        <v>27</v>
      </c>
      <c r="C135" s="52">
        <v>0</v>
      </c>
    </row>
    <row r="136" spans="1:3" s="19" customFormat="1" ht="21.75" customHeight="1">
      <c r="A136" s="14">
        <v>36</v>
      </c>
      <c r="B136" s="15" t="s">
        <v>29</v>
      </c>
      <c r="C136" s="27">
        <v>0</v>
      </c>
    </row>
    <row r="137" spans="1:3" s="19" customFormat="1">
      <c r="A137" s="14">
        <v>37</v>
      </c>
      <c r="B137" s="15" t="s">
        <v>33</v>
      </c>
      <c r="C137" s="49">
        <v>0</v>
      </c>
    </row>
    <row r="138" spans="1:3" s="19" customFormat="1">
      <c r="A138" s="14">
        <v>38</v>
      </c>
      <c r="B138" s="15" t="s">
        <v>15</v>
      </c>
      <c r="C138" s="47">
        <v>0</v>
      </c>
    </row>
    <row r="139" spans="1:3" s="19" customFormat="1">
      <c r="A139" s="14">
        <v>39</v>
      </c>
      <c r="B139" s="8" t="s">
        <v>11</v>
      </c>
      <c r="C139" s="26">
        <f>C111+C108+C91+C77+C65+C21</f>
        <v>8558503.879999999</v>
      </c>
    </row>
    <row r="140" spans="1:3">
      <c r="C140" s="5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2025-06-27T05:59:33Z</dcterms:modified>
</cp:coreProperties>
</file>