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Sheet1!$A$1:$C$128</definedName>
  </definedNames>
  <calcPr calcId="124519"/>
</workbook>
</file>

<file path=xl/calcChain.xml><?xml version="1.0" encoding="utf-8"?>
<calcChain xmlns="http://schemas.openxmlformats.org/spreadsheetml/2006/main">
  <c r="C128" i="1"/>
  <c r="C108"/>
  <c r="C37" l="1"/>
  <c r="C49"/>
  <c r="C65"/>
  <c r="C72"/>
  <c r="C75"/>
  <c r="C83"/>
  <c r="C100"/>
  <c r="D8" i="2" l="1"/>
  <c r="B5"/>
  <c r="A6"/>
</calcChain>
</file>

<file path=xl/sharedStrings.xml><?xml version="1.0" encoding="utf-8"?>
<sst xmlns="http://schemas.openxmlformats.org/spreadsheetml/2006/main" count="117" uniqueCount="49">
  <si>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</si>
  <si>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</si>
  <si>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</si>
  <si>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</si>
  <si>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</si>
  <si>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</si>
  <si>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</si>
  <si>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</si>
  <si>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</si>
  <si>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</si>
  <si>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</si>
  <si>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</si>
  <si>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</si>
  <si>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</si>
  <si>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</si>
  <si>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</si>
  <si>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</si>
  <si>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</si>
  <si>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</si>
  <si>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</si>
  <si>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</si>
  <si>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</si>
  <si>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</si>
  <si>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</si>
  <si>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</si>
  <si>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</si>
  <si>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</si>
  <si>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</si>
  <si>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</si>
  <si>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</si>
  <si>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</si>
  <si>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</si>
  <si>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</si>
  <si>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</si>
  <si>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</si>
  <si>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</si>
  <si>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</si>
  <si>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БР.23</t>
  </si>
  <si>
    <t>26.03.2024.</t>
  </si>
  <si>
    <t>PHOENIX PHARMA DOO BEOGRAD</t>
  </si>
  <si>
    <t>BEOHEM-3 d.o.o.</t>
  </si>
  <si>
    <t>Magna Pharmacia</t>
  </si>
  <si>
    <t>MEDIKUNION DOO</t>
  </si>
  <si>
    <t>MEDICA LINEA PHARM DOO</t>
  </si>
  <si>
    <t>Amicus SRB d.o.o.</t>
  </si>
  <si>
    <t>ADOC D.O.O. Beograd</t>
  </si>
  <si>
    <t>VEGA DOO</t>
  </si>
  <si>
    <t>Sopharma Trading</t>
  </si>
  <si>
    <t>Farmalogist d.o.o.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</si>
</sst>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13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9"/>
  <sheetViews>
    <sheetView tabSelected="1" view="pageBreakPreview" topLeftCell="A95" zoomScaleSheetLayoutView="100" workbookViewId="0">
      <selection activeCell="G88" sqref="G88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0" t="s">
        <v>37</v>
      </c>
      <c r="B1" s="31"/>
      <c r="C1" s="32"/>
    </row>
    <row r="2" spans="1:3" s="1" customFormat="1" ht="39" customHeight="1">
      <c r="A2" s="33"/>
      <c r="B2" s="34"/>
      <c r="C2" s="35"/>
    </row>
    <row r="3" spans="1:3" s="2" customFormat="1" ht="23.25" customHeight="1">
      <c r="A3" s="36"/>
      <c r="B3" s="37"/>
      <c r="C3" s="38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8">
        <v>5637817.4100000001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8">
        <v>5637817.4100000001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39" t="s">
        <v>10</v>
      </c>
      <c r="C16" s="40"/>
    </row>
    <row r="17" spans="1:3" s="2" customFormat="1" ht="24" customHeight="1">
      <c r="A17" s="3">
        <v>10</v>
      </c>
      <c r="B17" s="19" t="s">
        <v>15</v>
      </c>
      <c r="C17" s="28">
        <v>0</v>
      </c>
    </row>
    <row r="18" spans="1:3" s="2" customFormat="1" ht="24.75" customHeight="1">
      <c r="A18" s="3">
        <v>11</v>
      </c>
      <c r="B18" s="23" t="s">
        <v>14</v>
      </c>
      <c r="C18" s="28">
        <v>0</v>
      </c>
    </row>
    <row r="19" spans="1:3" s="11" customFormat="1">
      <c r="A19" s="10">
        <v>12</v>
      </c>
      <c r="B19" s="23" t="s">
        <v>20</v>
      </c>
      <c r="C19" s="28">
        <v>0</v>
      </c>
    </row>
    <row r="20" spans="1:3" s="11" customFormat="1">
      <c r="A20" s="10">
        <v>13</v>
      </c>
      <c r="B20" s="23" t="s">
        <v>23</v>
      </c>
      <c r="C20" s="27">
        <v>4722124.41</v>
      </c>
    </row>
    <row r="21" spans="1:3" s="44" customFormat="1">
      <c r="A21" s="43"/>
      <c r="B21" s="44" t="s">
        <v>48</v>
      </c>
      <c r="C21" s="45">
        <v>2705.89</v>
      </c>
    </row>
    <row r="22" spans="1:3" s="44" customFormat="1">
      <c r="A22" s="43"/>
      <c r="B22" s="44" t="s">
        <v>48</v>
      </c>
      <c r="C22" s="45">
        <v>65043</v>
      </c>
    </row>
    <row r="23" spans="1:3" s="44" customFormat="1">
      <c r="A23" s="43"/>
      <c r="B23" s="44" t="s">
        <v>48</v>
      </c>
      <c r="C23" s="45">
        <v>4338.3999999999996</v>
      </c>
    </row>
    <row r="24" spans="1:3" s="44" customFormat="1">
      <c r="A24" s="43"/>
      <c r="B24" s="44" t="s">
        <v>48</v>
      </c>
      <c r="C24" s="45">
        <v>81048</v>
      </c>
    </row>
    <row r="25" spans="1:3" s="44" customFormat="1">
      <c r="A25" s="43"/>
      <c r="B25" s="44" t="s">
        <v>48</v>
      </c>
      <c r="C25" s="45">
        <v>4016.1</v>
      </c>
    </row>
    <row r="26" spans="1:3" s="44" customFormat="1">
      <c r="A26" s="43"/>
      <c r="B26" s="44" t="s">
        <v>48</v>
      </c>
      <c r="C26" s="45">
        <v>78837.06</v>
      </c>
    </row>
    <row r="27" spans="1:3" s="44" customFormat="1">
      <c r="A27" s="43"/>
      <c r="B27" s="44" t="s">
        <v>48</v>
      </c>
      <c r="C27" s="45">
        <v>5566.52</v>
      </c>
    </row>
    <row r="28" spans="1:3" s="44" customFormat="1">
      <c r="A28" s="43"/>
      <c r="B28" s="44" t="s">
        <v>48</v>
      </c>
      <c r="C28" s="45">
        <v>81048</v>
      </c>
    </row>
    <row r="29" spans="1:3" s="44" customFormat="1">
      <c r="A29" s="43"/>
      <c r="B29" s="44" t="s">
        <v>48</v>
      </c>
      <c r="C29" s="45">
        <v>18906.8</v>
      </c>
    </row>
    <row r="30" spans="1:3" s="44" customFormat="1">
      <c r="A30" s="43"/>
      <c r="B30" s="44" t="s">
        <v>48</v>
      </c>
      <c r="C30" s="45">
        <v>161536.32000000001</v>
      </c>
    </row>
    <row r="31" spans="1:3" s="44" customFormat="1">
      <c r="A31" s="43"/>
      <c r="B31" s="44" t="s">
        <v>48</v>
      </c>
      <c r="C31" s="45">
        <v>499.4</v>
      </c>
    </row>
    <row r="32" spans="1:3" s="44" customFormat="1">
      <c r="A32" s="43"/>
      <c r="B32" s="44" t="s">
        <v>48</v>
      </c>
      <c r="C32" s="45">
        <v>37813.599999999999</v>
      </c>
    </row>
    <row r="33" spans="1:3" s="44" customFormat="1">
      <c r="A33" s="43"/>
      <c r="B33" s="44" t="s">
        <v>48</v>
      </c>
      <c r="C33" s="45">
        <v>1963.45</v>
      </c>
    </row>
    <row r="34" spans="1:3" s="44" customFormat="1">
      <c r="A34" s="43"/>
      <c r="B34" s="44" t="s">
        <v>48</v>
      </c>
      <c r="C34" s="45">
        <v>60894.9</v>
      </c>
    </row>
    <row r="35" spans="1:3" s="44" customFormat="1">
      <c r="A35" s="43"/>
      <c r="B35" s="44" t="s">
        <v>48</v>
      </c>
      <c r="C35" s="45">
        <v>8892.84</v>
      </c>
    </row>
    <row r="36" spans="1:3" s="44" customFormat="1" ht="18.75" thickBot="1">
      <c r="A36" s="43"/>
      <c r="B36" s="44" t="s">
        <v>48</v>
      </c>
      <c r="C36" s="45">
        <v>161536.32000000001</v>
      </c>
    </row>
    <row r="37" spans="1:3" s="44" customFormat="1" ht="18.75" thickBot="1">
      <c r="A37" s="43"/>
      <c r="C37" s="29">
        <f>SUM(C21:C36)</f>
        <v>774646.59999999986</v>
      </c>
    </row>
    <row r="38" spans="1:3" s="44" customFormat="1">
      <c r="A38" s="43"/>
      <c r="B38" s="44" t="s">
        <v>47</v>
      </c>
      <c r="C38" s="45">
        <v>4523.46</v>
      </c>
    </row>
    <row r="39" spans="1:3" s="44" customFormat="1">
      <c r="A39" s="43"/>
      <c r="B39" s="44" t="s">
        <v>47</v>
      </c>
      <c r="C39" s="45">
        <v>49329.5</v>
      </c>
    </row>
    <row r="40" spans="1:3" s="44" customFormat="1">
      <c r="A40" s="43"/>
      <c r="B40" s="44" t="s">
        <v>47</v>
      </c>
      <c r="C40" s="45">
        <v>5572.6</v>
      </c>
    </row>
    <row r="41" spans="1:3" s="44" customFormat="1">
      <c r="A41" s="43"/>
      <c r="B41" s="44" t="s">
        <v>47</v>
      </c>
      <c r="C41" s="45">
        <v>4787.2</v>
      </c>
    </row>
    <row r="42" spans="1:3" s="44" customFormat="1">
      <c r="A42" s="43"/>
      <c r="B42" s="44" t="s">
        <v>47</v>
      </c>
      <c r="C42" s="45">
        <v>55141.9</v>
      </c>
    </row>
    <row r="43" spans="1:3" s="44" customFormat="1">
      <c r="A43" s="43"/>
      <c r="B43" s="44" t="s">
        <v>47</v>
      </c>
      <c r="C43" s="45">
        <v>19311.599999999999</v>
      </c>
    </row>
    <row r="44" spans="1:3" s="44" customFormat="1">
      <c r="A44" s="43"/>
      <c r="B44" s="44" t="s">
        <v>47</v>
      </c>
      <c r="C44" s="45">
        <v>2475.66</v>
      </c>
    </row>
    <row r="45" spans="1:3" s="44" customFormat="1">
      <c r="A45" s="43"/>
      <c r="B45" s="44" t="s">
        <v>47</v>
      </c>
      <c r="C45" s="45">
        <v>30635</v>
      </c>
    </row>
    <row r="46" spans="1:3" s="44" customFormat="1">
      <c r="A46" s="43"/>
      <c r="B46" s="44" t="s">
        <v>47</v>
      </c>
      <c r="C46" s="45">
        <v>2786.3</v>
      </c>
    </row>
    <row r="47" spans="1:3" s="44" customFormat="1">
      <c r="A47" s="43"/>
      <c r="B47" s="44" t="s">
        <v>47</v>
      </c>
      <c r="C47" s="45">
        <v>40367.800000000003</v>
      </c>
    </row>
    <row r="48" spans="1:3" s="44" customFormat="1" ht="18.75" thickBot="1">
      <c r="A48" s="43"/>
      <c r="B48" s="44" t="s">
        <v>47</v>
      </c>
      <c r="C48" s="45">
        <v>11558.14</v>
      </c>
    </row>
    <row r="49" spans="1:3" s="44" customFormat="1" ht="18.75" thickBot="1">
      <c r="A49" s="43"/>
      <c r="C49" s="29">
        <f>SUM(C38:C48)</f>
        <v>226489.16000000003</v>
      </c>
    </row>
    <row r="50" spans="1:3" s="44" customFormat="1">
      <c r="A50" s="43"/>
      <c r="B50" s="44" t="s">
        <v>46</v>
      </c>
      <c r="C50" s="45">
        <v>6160.9</v>
      </c>
    </row>
    <row r="51" spans="1:3" s="44" customFormat="1">
      <c r="A51" s="43"/>
      <c r="B51" s="44" t="s">
        <v>46</v>
      </c>
      <c r="C51" s="45">
        <v>1115.73</v>
      </c>
    </row>
    <row r="52" spans="1:3" s="44" customFormat="1">
      <c r="A52" s="43"/>
      <c r="B52" s="44" t="s">
        <v>46</v>
      </c>
      <c r="C52" s="45">
        <v>15318.38</v>
      </c>
    </row>
    <row r="53" spans="1:3" s="44" customFormat="1">
      <c r="A53" s="43"/>
      <c r="B53" s="44" t="s">
        <v>46</v>
      </c>
      <c r="C53" s="45">
        <v>15235</v>
      </c>
    </row>
    <row r="54" spans="1:3" s="44" customFormat="1">
      <c r="A54" s="43"/>
      <c r="B54" s="44" t="s">
        <v>46</v>
      </c>
      <c r="C54" s="45">
        <v>1951.62</v>
      </c>
    </row>
    <row r="55" spans="1:3" s="44" customFormat="1">
      <c r="A55" s="43"/>
      <c r="B55" s="44" t="s">
        <v>46</v>
      </c>
      <c r="C55" s="45">
        <v>21543.25</v>
      </c>
    </row>
    <row r="56" spans="1:3" s="44" customFormat="1">
      <c r="A56" s="43"/>
      <c r="B56" s="44" t="s">
        <v>46</v>
      </c>
      <c r="C56" s="45">
        <v>3133.57</v>
      </c>
    </row>
    <row r="57" spans="1:3" s="44" customFormat="1">
      <c r="A57" s="43"/>
      <c r="B57" s="44" t="s">
        <v>46</v>
      </c>
      <c r="C57" s="45">
        <v>3373.15</v>
      </c>
    </row>
    <row r="58" spans="1:3" s="44" customFormat="1">
      <c r="A58" s="43"/>
      <c r="B58" s="44" t="s">
        <v>46</v>
      </c>
      <c r="C58" s="45">
        <v>5334.08</v>
      </c>
    </row>
    <row r="59" spans="1:3" s="44" customFormat="1">
      <c r="A59" s="43"/>
      <c r="B59" s="44" t="s">
        <v>46</v>
      </c>
      <c r="C59" s="45">
        <v>2667.04</v>
      </c>
    </row>
    <row r="60" spans="1:3" s="44" customFormat="1">
      <c r="A60" s="43"/>
      <c r="B60" s="44" t="s">
        <v>46</v>
      </c>
      <c r="C60" s="45">
        <v>243155</v>
      </c>
    </row>
    <row r="61" spans="1:3" s="44" customFormat="1">
      <c r="A61" s="43"/>
      <c r="B61" s="44" t="s">
        <v>46</v>
      </c>
      <c r="C61" s="45">
        <v>54560</v>
      </c>
    </row>
    <row r="62" spans="1:3" s="44" customFormat="1">
      <c r="A62" s="43"/>
      <c r="B62" s="44" t="s">
        <v>46</v>
      </c>
      <c r="C62" s="45">
        <v>56727.88</v>
      </c>
    </row>
    <row r="63" spans="1:3" s="44" customFormat="1">
      <c r="A63" s="43"/>
      <c r="B63" s="44" t="s">
        <v>46</v>
      </c>
      <c r="C63" s="45">
        <v>151536</v>
      </c>
    </row>
    <row r="64" spans="1:3" s="44" customFormat="1" ht="18.75" thickBot="1">
      <c r="A64" s="43"/>
      <c r="B64" s="44" t="s">
        <v>46</v>
      </c>
      <c r="C64" s="45">
        <v>70385.149999999994</v>
      </c>
    </row>
    <row r="65" spans="1:3" s="44" customFormat="1" ht="18.75" thickBot="1">
      <c r="A65" s="43"/>
      <c r="C65" s="29">
        <f>SUM(C50:C64)</f>
        <v>652196.75</v>
      </c>
    </row>
    <row r="66" spans="1:3" s="44" customFormat="1" ht="18.75" thickBot="1">
      <c r="A66" s="43"/>
      <c r="B66" s="44" t="s">
        <v>45</v>
      </c>
      <c r="C66" s="45">
        <v>28567</v>
      </c>
    </row>
    <row r="67" spans="1:3" s="44" customFormat="1" ht="18.75" thickBot="1">
      <c r="A67" s="43"/>
      <c r="C67" s="29">
        <v>28567</v>
      </c>
    </row>
    <row r="68" spans="1:3" s="44" customFormat="1">
      <c r="A68" s="43"/>
      <c r="B68" s="44" t="s">
        <v>44</v>
      </c>
      <c r="C68" s="45">
        <v>4263.2700000000004</v>
      </c>
    </row>
    <row r="69" spans="1:3" s="44" customFormat="1">
      <c r="A69" s="43"/>
      <c r="B69" s="44" t="s">
        <v>44</v>
      </c>
      <c r="C69" s="45">
        <v>46428.27</v>
      </c>
    </row>
    <row r="70" spans="1:3" s="44" customFormat="1">
      <c r="A70" s="43"/>
      <c r="B70" s="44" t="s">
        <v>44</v>
      </c>
      <c r="C70" s="45">
        <v>214500</v>
      </c>
    </row>
    <row r="71" spans="1:3" s="44" customFormat="1" ht="18.75" thickBot="1">
      <c r="A71" s="43"/>
      <c r="B71" s="44" t="s">
        <v>44</v>
      </c>
      <c r="C71" s="45">
        <v>429000</v>
      </c>
    </row>
    <row r="72" spans="1:3" s="44" customFormat="1" ht="18.75" thickBot="1">
      <c r="A72" s="43"/>
      <c r="C72" s="29">
        <f>SUM(C68:C71)</f>
        <v>694191.54</v>
      </c>
    </row>
    <row r="73" spans="1:3" s="44" customFormat="1">
      <c r="A73" s="43"/>
      <c r="B73" s="44" t="s">
        <v>43</v>
      </c>
      <c r="C73" s="45">
        <v>1825.73</v>
      </c>
    </row>
    <row r="74" spans="1:3" s="44" customFormat="1" ht="18.75" thickBot="1">
      <c r="A74" s="43"/>
      <c r="B74" s="44" t="s">
        <v>43</v>
      </c>
      <c r="C74" s="45">
        <v>1757.36</v>
      </c>
    </row>
    <row r="75" spans="1:3" s="44" customFormat="1" ht="18.75" thickBot="1">
      <c r="A75" s="43"/>
      <c r="C75" s="29">
        <f>SUM(C73:C74)</f>
        <v>3583.09</v>
      </c>
    </row>
    <row r="76" spans="1:3" s="44" customFormat="1" ht="18.75" thickBot="1">
      <c r="A76" s="43"/>
      <c r="B76" s="44" t="s">
        <v>42</v>
      </c>
      <c r="C76" s="45">
        <v>11442.2</v>
      </c>
    </row>
    <row r="77" spans="1:3" s="44" customFormat="1" ht="18.75" thickBot="1">
      <c r="A77" s="43"/>
      <c r="C77" s="29">
        <v>11442.2</v>
      </c>
    </row>
    <row r="78" spans="1:3" s="44" customFormat="1" ht="18.75" thickBot="1">
      <c r="A78" s="43"/>
      <c r="B78" s="44" t="s">
        <v>41</v>
      </c>
      <c r="C78" s="45">
        <v>23564.75</v>
      </c>
    </row>
    <row r="79" spans="1:3" s="44" customFormat="1" ht="18.75" thickBot="1">
      <c r="A79" s="43"/>
      <c r="C79" s="29">
        <v>23564.75</v>
      </c>
    </row>
    <row r="80" spans="1:3" s="44" customFormat="1">
      <c r="A80" s="43"/>
      <c r="B80" s="44" t="s">
        <v>40</v>
      </c>
      <c r="C80" s="45">
        <v>292973.45</v>
      </c>
    </row>
    <row r="81" spans="1:3" s="44" customFormat="1">
      <c r="A81" s="43"/>
      <c r="B81" s="44" t="s">
        <v>40</v>
      </c>
      <c r="C81" s="45">
        <v>137568.64000000001</v>
      </c>
    </row>
    <row r="82" spans="1:3" s="44" customFormat="1" ht="18.75" thickBot="1">
      <c r="A82" s="43"/>
      <c r="B82" s="44" t="s">
        <v>40</v>
      </c>
      <c r="C82" s="45">
        <v>585946.9</v>
      </c>
    </row>
    <row r="83" spans="1:3" s="44" customFormat="1" ht="18.75" thickBot="1">
      <c r="A83" s="43"/>
      <c r="C83" s="29">
        <f>SUM(C80:C82)</f>
        <v>1016488.99</v>
      </c>
    </row>
    <row r="84" spans="1:3" s="44" customFormat="1">
      <c r="A84" s="43"/>
      <c r="B84" s="44" t="s">
        <v>39</v>
      </c>
      <c r="C84" s="45">
        <v>10475.11</v>
      </c>
    </row>
    <row r="85" spans="1:3" s="44" customFormat="1">
      <c r="A85" s="43"/>
      <c r="B85" s="44" t="s">
        <v>39</v>
      </c>
      <c r="C85" s="45">
        <v>112480.5</v>
      </c>
    </row>
    <row r="86" spans="1:3" s="44" customFormat="1">
      <c r="A86" s="43"/>
      <c r="B86" s="44" t="s">
        <v>39</v>
      </c>
      <c r="C86" s="45">
        <v>5555.95</v>
      </c>
    </row>
    <row r="87" spans="1:3" s="44" customFormat="1">
      <c r="A87" s="43"/>
      <c r="B87" s="44" t="s">
        <v>39</v>
      </c>
      <c r="C87" s="45">
        <v>795.25</v>
      </c>
    </row>
    <row r="88" spans="1:3" s="44" customFormat="1">
      <c r="A88" s="43"/>
      <c r="B88" s="44" t="s">
        <v>39</v>
      </c>
      <c r="C88" s="45">
        <v>12974.5</v>
      </c>
    </row>
    <row r="89" spans="1:3" s="44" customFormat="1">
      <c r="A89" s="43"/>
      <c r="B89" s="44" t="s">
        <v>39</v>
      </c>
      <c r="C89" s="45">
        <v>149775.34</v>
      </c>
    </row>
    <row r="90" spans="1:3" s="44" customFormat="1">
      <c r="A90" s="43"/>
      <c r="B90" s="44" t="s">
        <v>39</v>
      </c>
      <c r="C90" s="45">
        <v>2048.86</v>
      </c>
    </row>
    <row r="91" spans="1:3" s="44" customFormat="1">
      <c r="A91" s="43"/>
      <c r="B91" s="44" t="s">
        <v>39</v>
      </c>
      <c r="C91" s="45">
        <v>19593.2</v>
      </c>
    </row>
    <row r="92" spans="1:3" s="44" customFormat="1">
      <c r="A92" s="43"/>
      <c r="B92" s="44" t="s">
        <v>39</v>
      </c>
      <c r="C92" s="45">
        <v>221086.8</v>
      </c>
    </row>
    <row r="93" spans="1:3" s="44" customFormat="1">
      <c r="A93" s="43"/>
      <c r="B93" s="44" t="s">
        <v>39</v>
      </c>
      <c r="C93" s="45">
        <v>1590.38</v>
      </c>
    </row>
    <row r="94" spans="1:3" s="44" customFormat="1">
      <c r="A94" s="43"/>
      <c r="B94" s="44" t="s">
        <v>39</v>
      </c>
      <c r="C94" s="45">
        <v>209341</v>
      </c>
    </row>
    <row r="95" spans="1:3" s="44" customFormat="1">
      <c r="A95" s="43"/>
      <c r="B95" s="44" t="s">
        <v>39</v>
      </c>
      <c r="C95" s="45">
        <v>2550.35</v>
      </c>
    </row>
    <row r="96" spans="1:3" s="44" customFormat="1">
      <c r="A96" s="43"/>
      <c r="B96" s="44" t="s">
        <v>39</v>
      </c>
      <c r="C96" s="45">
        <v>83824.289999999994</v>
      </c>
    </row>
    <row r="97" spans="1:3" s="44" customFormat="1">
      <c r="A97" s="43"/>
      <c r="B97" s="44" t="s">
        <v>39</v>
      </c>
      <c r="C97" s="45">
        <v>139920</v>
      </c>
    </row>
    <row r="98" spans="1:3" s="44" customFormat="1">
      <c r="A98" s="43"/>
      <c r="B98" s="44" t="s">
        <v>39</v>
      </c>
      <c r="C98" s="45">
        <v>4097.5</v>
      </c>
    </row>
    <row r="99" spans="1:3" s="44" customFormat="1" ht="18.75" thickBot="1">
      <c r="A99" s="43"/>
      <c r="B99" s="44" t="s">
        <v>39</v>
      </c>
      <c r="C99" s="45">
        <v>314845.3</v>
      </c>
    </row>
    <row r="100" spans="1:3" s="41" customFormat="1" ht="18.75" thickBot="1">
      <c r="A100" s="42"/>
      <c r="C100" s="29">
        <f>SUM(C84:C99)</f>
        <v>1290954.33</v>
      </c>
    </row>
    <row r="101" spans="1:3" s="11" customFormat="1">
      <c r="A101" s="10">
        <v>14</v>
      </c>
      <c r="B101" s="23" t="s">
        <v>24</v>
      </c>
      <c r="C101" s="27">
        <v>233781</v>
      </c>
    </row>
    <row r="102" spans="1:3" s="44" customFormat="1" ht="18.75" thickBot="1">
      <c r="A102" s="43"/>
      <c r="B102" s="44" t="s">
        <v>47</v>
      </c>
      <c r="C102" s="45">
        <v>6452.69</v>
      </c>
    </row>
    <row r="103" spans="1:3" s="44" customFormat="1" ht="18.75" thickBot="1">
      <c r="A103" s="43"/>
      <c r="C103" s="29">
        <v>6452.69</v>
      </c>
    </row>
    <row r="104" spans="1:3" s="44" customFormat="1">
      <c r="A104" s="43"/>
      <c r="B104" s="44" t="s">
        <v>39</v>
      </c>
      <c r="C104" s="45">
        <v>108306</v>
      </c>
    </row>
    <row r="105" spans="1:3" s="44" customFormat="1">
      <c r="A105" s="43"/>
      <c r="B105" s="44" t="s">
        <v>39</v>
      </c>
      <c r="C105" s="45">
        <v>13567.95</v>
      </c>
    </row>
    <row r="106" spans="1:3" s="44" customFormat="1">
      <c r="A106" s="43"/>
      <c r="B106" s="44" t="s">
        <v>39</v>
      </c>
      <c r="C106" s="45">
        <v>94600</v>
      </c>
    </row>
    <row r="107" spans="1:3" s="44" customFormat="1" ht="18.75" thickBot="1">
      <c r="A107" s="43"/>
      <c r="B107" s="44" t="s">
        <v>39</v>
      </c>
      <c r="C107" s="45">
        <v>10854.36</v>
      </c>
    </row>
    <row r="108" spans="1:3" s="44" customFormat="1" ht="18.75" thickBot="1">
      <c r="C108" s="29">
        <f>SUM(C104:C107)</f>
        <v>227328.31</v>
      </c>
    </row>
    <row r="109" spans="1:3" s="11" customFormat="1">
      <c r="A109" s="10">
        <v>15</v>
      </c>
      <c r="B109" s="23" t="s">
        <v>34</v>
      </c>
      <c r="C109" s="20">
        <v>0</v>
      </c>
    </row>
    <row r="110" spans="1:3" s="11" customFormat="1">
      <c r="A110" s="10">
        <v>16</v>
      </c>
      <c r="B110" s="23" t="s">
        <v>25</v>
      </c>
      <c r="C110" s="26">
        <v>0</v>
      </c>
    </row>
    <row r="111" spans="1:3" s="11" customFormat="1">
      <c r="A111" s="10">
        <v>17</v>
      </c>
      <c r="B111" s="19" t="s">
        <v>26</v>
      </c>
      <c r="C111" s="46">
        <v>681912</v>
      </c>
    </row>
    <row r="112" spans="1:3" s="44" customFormat="1">
      <c r="A112" s="43"/>
      <c r="B112" s="44" t="s">
        <v>39</v>
      </c>
      <c r="C112" s="45">
        <v>681912</v>
      </c>
    </row>
    <row r="113" spans="1:3" s="11" customFormat="1" ht="17.25" customHeight="1" thickBot="1">
      <c r="A113" s="10">
        <v>18</v>
      </c>
      <c r="B113" s="19" t="s">
        <v>27</v>
      </c>
      <c r="C113" s="20">
        <v>0</v>
      </c>
    </row>
    <row r="114" spans="1:3" s="18" customFormat="1" ht="18.75" thickBot="1">
      <c r="A114" s="17">
        <v>19</v>
      </c>
      <c r="B114" s="24" t="s">
        <v>28</v>
      </c>
      <c r="C114" s="29">
        <v>0</v>
      </c>
    </row>
    <row r="115" spans="1:3" s="11" customFormat="1" ht="18.75" thickBot="1">
      <c r="A115" s="10">
        <v>20</v>
      </c>
      <c r="B115" s="19" t="s">
        <v>19</v>
      </c>
      <c r="C115" s="27">
        <v>0</v>
      </c>
    </row>
    <row r="116" spans="1:3" s="11" customFormat="1" ht="18.75" thickBot="1">
      <c r="A116" s="10">
        <v>21</v>
      </c>
      <c r="B116" s="19" t="s">
        <v>31</v>
      </c>
      <c r="C116" s="29">
        <v>0</v>
      </c>
    </row>
    <row r="117" spans="1:3" s="11" customFormat="1">
      <c r="A117" s="10">
        <v>22</v>
      </c>
      <c r="B117" s="19" t="s">
        <v>30</v>
      </c>
      <c r="C117" s="27">
        <v>0</v>
      </c>
    </row>
    <row r="118" spans="1:3" s="11" customFormat="1">
      <c r="A118" s="10">
        <v>23</v>
      </c>
      <c r="B118" s="19" t="s">
        <v>32</v>
      </c>
      <c r="C118" s="28">
        <v>0</v>
      </c>
    </row>
    <row r="119" spans="1:3" s="11" customFormat="1">
      <c r="A119" s="10">
        <v>24</v>
      </c>
      <c r="B119" s="19" t="s">
        <v>29</v>
      </c>
      <c r="C119" s="28">
        <v>0</v>
      </c>
    </row>
    <row r="120" spans="1:3" s="11" customFormat="1">
      <c r="A120" s="10">
        <v>25</v>
      </c>
      <c r="B120" s="19" t="s">
        <v>36</v>
      </c>
      <c r="C120" s="28">
        <v>0</v>
      </c>
    </row>
    <row r="121" spans="1:3" s="11" customFormat="1">
      <c r="A121" s="10">
        <v>26</v>
      </c>
      <c r="B121" s="19" t="s">
        <v>22</v>
      </c>
      <c r="C121" s="20">
        <v>0</v>
      </c>
    </row>
    <row r="122" spans="1:3" s="11" customFormat="1">
      <c r="A122" s="10">
        <v>27</v>
      </c>
      <c r="B122" s="19" t="s">
        <v>21</v>
      </c>
      <c r="C122" s="28">
        <v>0</v>
      </c>
    </row>
    <row r="123" spans="1:3" s="11" customFormat="1">
      <c r="A123" s="10">
        <v>28</v>
      </c>
      <c r="B123" s="19" t="s">
        <v>33</v>
      </c>
      <c r="C123" s="28">
        <v>0</v>
      </c>
    </row>
    <row r="124" spans="1:3" s="11" customFormat="1">
      <c r="A124" s="10">
        <v>29</v>
      </c>
      <c r="B124" s="19" t="s">
        <v>35</v>
      </c>
      <c r="C124" s="20">
        <v>0</v>
      </c>
    </row>
    <row r="125" spans="1:3" s="11" customFormat="1">
      <c r="A125" s="10">
        <v>30</v>
      </c>
      <c r="B125" s="19" t="s">
        <v>11</v>
      </c>
      <c r="C125" s="20">
        <v>0</v>
      </c>
    </row>
    <row r="126" spans="1:3" s="11" customFormat="1">
      <c r="A126" s="10">
        <v>31</v>
      </c>
      <c r="B126" s="19" t="s">
        <v>17</v>
      </c>
      <c r="C126" s="20">
        <v>0</v>
      </c>
    </row>
    <row r="127" spans="1:3" s="11" customFormat="1">
      <c r="A127" s="10">
        <v>32</v>
      </c>
      <c r="B127" s="19" t="s">
        <v>16</v>
      </c>
      <c r="C127" s="20">
        <v>0</v>
      </c>
    </row>
    <row r="128" spans="1:3" s="11" customFormat="1" ht="24" customHeight="1">
      <c r="A128" s="10">
        <v>33</v>
      </c>
      <c r="B128" s="12" t="s">
        <v>12</v>
      </c>
      <c r="C128" s="28">
        <f>C111+C101+C20</f>
        <v>5637817.4100000001</v>
      </c>
    </row>
    <row r="129" spans="3:3">
      <c r="C129" s="2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2024-03-27T06:49:27Z</dcterms:modified>
</cp:coreProperties>
</file>