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Sheet1!$A$1:$C$87</definedName>
  </definedNames>
  <calcPr calcId="124519"/>
</workbook>
</file>

<file path=xl/calcChain.xml><?xml version="1.0" encoding="utf-8"?>
<calcChain xmlns="http://schemas.openxmlformats.org/spreadsheetml/2006/main">
  <c r="C87" i="1"/>
  <c r="C62"/>
  <c r="C50"/>
  <c r="C38"/>
  <c r="C34"/>
  <c r="C31"/>
  <c r="D8" i="2"/>
  <c r="B5"/>
  <c r="A6"/>
</calcChain>
</file>

<file path=xl/sharedStrings.xml><?xml version="1.0" encoding="utf-8"?>
<sst xmlns="http://schemas.openxmlformats.org/spreadsheetml/2006/main" count="75" uniqueCount="55">
  <si>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</si>
  <si>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</si>
  <si>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</si>
  <si>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</si>
  <si>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</si>
  <si>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</si>
  <si>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</si>
  <si>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</si>
  <si>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</si>
  <si>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</si>
  <si>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</si>
  <si>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</si>
  <si>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</si>
  <si>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</si>
  <si>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</si>
  <si>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</si>
  <si>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</si>
  <si>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</si>
  <si>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</si>
  <si>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</si>
  <si>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</si>
  <si>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</si>
  <si>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</si>
  <si>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</si>
  <si>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</si>
  <si>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</si>
  <si>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</si>
  <si>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</si>
  <si>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</si>
  <si>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</si>
  <si>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</si>
  <si>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</si>
  <si>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</si>
  <si>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</si>
  <si>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</si>
  <si>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</si>
  <si>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</si>
  <si>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</si>
  <si>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</si>
  <si>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</si>
  <si>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</si>
  <si>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</si>
  <si>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</si>
  <si>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Б.Р.3</t>
  </si>
  <si>
    <t>26.01.2026.g.</t>
  </si>
  <si>
    <t>Farmalogist d.o.o.</t>
  </si>
  <si>
    <t>Sopharma Trading</t>
  </si>
  <si>
    <t>VEGA DOO</t>
  </si>
  <si>
    <t>INOPHARM</t>
  </si>
  <si>
    <t>Amicus SRB d.o.o.</t>
  </si>
  <si>
    <t>Mark Medical doo</t>
  </si>
  <si>
    <t>BEOHEM-3 d.o.o.</t>
  </si>
  <si>
    <t>PHOENIX PHARMA DOO BEOGRAD</t>
  </si>
  <si>
    <t>BEOMEDICA DOO</t>
  </si>
  <si>
    <t>PharmaSwiss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</si>
</sst>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view="pageBreakPreview" zoomScaleSheetLayoutView="100" workbookViewId="0">
      <selection activeCell="F74" sqref="F74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5203090.16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5203090.16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3723179.53</v>
      </c>
    </row>
    <row r="22" spans="1:3" s="49" customFormat="1" ht="12.75" outlineLevel="2">
      <c r="A22" s="62"/>
      <c r="B22" s="49" t="s">
        <v>45</v>
      </c>
      <c r="C22" s="63">
        <v>35187.9</v>
      </c>
    </row>
    <row r="23" spans="1:3" s="49" customFormat="1" ht="12.75" outlineLevel="2">
      <c r="A23" s="62"/>
      <c r="B23" s="49" t="s">
        <v>45</v>
      </c>
      <c r="C23" s="63">
        <v>11527.78</v>
      </c>
    </row>
    <row r="24" spans="1:3" s="49" customFormat="1" ht="12.75" outlineLevel="2">
      <c r="A24" s="62"/>
      <c r="B24" s="49" t="s">
        <v>45</v>
      </c>
      <c r="C24" s="63">
        <v>70667.850000000006</v>
      </c>
    </row>
    <row r="25" spans="1:3" s="49" customFormat="1" ht="12.75" outlineLevel="2">
      <c r="A25" s="62"/>
      <c r="B25" s="49" t="s">
        <v>45</v>
      </c>
      <c r="C25" s="63">
        <v>13101</v>
      </c>
    </row>
    <row r="26" spans="1:3" s="49" customFormat="1" ht="12.75" outlineLevel="2">
      <c r="A26" s="62"/>
      <c r="B26" s="49" t="s">
        <v>45</v>
      </c>
      <c r="C26" s="63">
        <v>8116.41</v>
      </c>
    </row>
    <row r="27" spans="1:3" s="49" customFormat="1" ht="12.75" outlineLevel="2">
      <c r="A27" s="62"/>
      <c r="B27" s="49" t="s">
        <v>45</v>
      </c>
      <c r="C27" s="63">
        <v>11889.11</v>
      </c>
    </row>
    <row r="28" spans="1:3" s="49" customFormat="1" ht="12.75" outlineLevel="2">
      <c r="A28" s="62"/>
      <c r="B28" s="49" t="s">
        <v>45</v>
      </c>
      <c r="C28" s="63">
        <v>147235.88</v>
      </c>
    </row>
    <row r="29" spans="1:3" s="49" customFormat="1" ht="12.75" outlineLevel="2">
      <c r="A29" s="62"/>
      <c r="B29" s="49" t="s">
        <v>45</v>
      </c>
      <c r="C29" s="63">
        <v>70375.8</v>
      </c>
    </row>
    <row r="30" spans="1:3" s="49" customFormat="1" ht="12.75" outlineLevel="2">
      <c r="A30" s="62"/>
      <c r="B30" s="49" t="s">
        <v>45</v>
      </c>
      <c r="C30" s="63">
        <v>81288.899999999994</v>
      </c>
    </row>
    <row r="31" spans="1:3" s="49" customFormat="1" ht="12.75" outlineLevel="2">
      <c r="A31" s="62"/>
      <c r="C31" s="64">
        <f>SUM(C22:C30)</f>
        <v>449390.63</v>
      </c>
    </row>
    <row r="32" spans="1:3" s="49" customFormat="1" ht="12.75" outlineLevel="2">
      <c r="A32" s="62"/>
      <c r="B32" s="49" t="s">
        <v>46</v>
      </c>
      <c r="C32" s="63">
        <v>3991.12</v>
      </c>
    </row>
    <row r="33" spans="1:3" s="49" customFormat="1" ht="12.75" outlineLevel="2">
      <c r="A33" s="62"/>
      <c r="B33" s="49" t="s">
        <v>46</v>
      </c>
      <c r="C33" s="63">
        <v>108213.05</v>
      </c>
    </row>
    <row r="34" spans="1:3" s="49" customFormat="1" ht="12.75" outlineLevel="2">
      <c r="A34" s="62"/>
      <c r="C34" s="64">
        <f>SUM(C32:C33)</f>
        <v>112204.17</v>
      </c>
    </row>
    <row r="35" spans="1:3" s="49" customFormat="1" ht="12.75" outlineLevel="2">
      <c r="A35" s="62"/>
      <c r="B35" s="49" t="s">
        <v>47</v>
      </c>
      <c r="C35" s="63">
        <v>889979.2</v>
      </c>
    </row>
    <row r="36" spans="1:3" s="49" customFormat="1" ht="12.75" outlineLevel="2">
      <c r="A36" s="62"/>
      <c r="B36" s="49" t="s">
        <v>47</v>
      </c>
      <c r="C36" s="63">
        <v>97680</v>
      </c>
    </row>
    <row r="37" spans="1:3" s="49" customFormat="1" ht="12.75" outlineLevel="2">
      <c r="A37" s="62"/>
      <c r="B37" s="49" t="s">
        <v>47</v>
      </c>
      <c r="C37" s="63">
        <v>462905.3</v>
      </c>
    </row>
    <row r="38" spans="1:3" s="49" customFormat="1" ht="12.75" outlineLevel="2">
      <c r="A38" s="62"/>
      <c r="C38" s="64">
        <f>SUM(C35:C37)</f>
        <v>1450564.5</v>
      </c>
    </row>
    <row r="39" spans="1:3" s="49" customFormat="1" ht="12.75" outlineLevel="2">
      <c r="A39" s="62"/>
      <c r="B39" s="49" t="s">
        <v>48</v>
      </c>
      <c r="C39" s="63">
        <v>97900</v>
      </c>
    </row>
    <row r="40" spans="1:3" s="49" customFormat="1" ht="12.75" outlineLevel="2">
      <c r="A40" s="62"/>
      <c r="C40" s="64">
        <v>97900</v>
      </c>
    </row>
    <row r="41" spans="1:3" s="49" customFormat="1" ht="12.75" outlineLevel="2">
      <c r="A41" s="62"/>
      <c r="B41" s="49" t="s">
        <v>49</v>
      </c>
      <c r="C41" s="63">
        <v>286000</v>
      </c>
    </row>
    <row r="42" spans="1:3" s="49" customFormat="1" ht="12.75" outlineLevel="2">
      <c r="A42" s="62"/>
      <c r="C42" s="64">
        <v>286000</v>
      </c>
    </row>
    <row r="43" spans="1:3" s="49" customFormat="1" ht="12.75" outlineLevel="2">
      <c r="A43" s="62"/>
      <c r="B43" s="49" t="s">
        <v>50</v>
      </c>
      <c r="C43" s="63">
        <v>124570.88</v>
      </c>
    </row>
    <row r="44" spans="1:3" s="49" customFormat="1" ht="12.75" outlineLevel="2">
      <c r="A44" s="62"/>
      <c r="C44" s="64">
        <v>124570.88</v>
      </c>
    </row>
    <row r="45" spans="1:3" s="49" customFormat="1" ht="12.75" outlineLevel="2">
      <c r="A45" s="62"/>
      <c r="B45" s="49" t="s">
        <v>51</v>
      </c>
      <c r="C45" s="63">
        <v>592900</v>
      </c>
    </row>
    <row r="46" spans="1:3" s="49" customFormat="1" ht="12.75" outlineLevel="2">
      <c r="A46" s="62"/>
      <c r="C46" s="64">
        <v>592900</v>
      </c>
    </row>
    <row r="47" spans="1:3" s="49" customFormat="1" ht="12.75" outlineLevel="2">
      <c r="A47" s="62"/>
      <c r="B47" s="49" t="s">
        <v>52</v>
      </c>
      <c r="C47" s="63">
        <v>5403.95</v>
      </c>
    </row>
    <row r="48" spans="1:3" s="49" customFormat="1" ht="12.75" outlineLevel="2">
      <c r="A48" s="62"/>
      <c r="B48" s="49" t="s">
        <v>52</v>
      </c>
      <c r="C48" s="63">
        <v>235965.4</v>
      </c>
    </row>
    <row r="49" spans="1:3" s="49" customFormat="1" ht="12.75" outlineLevel="2">
      <c r="A49" s="62"/>
      <c r="B49" s="49" t="s">
        <v>52</v>
      </c>
      <c r="C49" s="63">
        <v>6655</v>
      </c>
    </row>
    <row r="50" spans="1:3" s="49" customFormat="1" ht="12.75" outlineLevel="2">
      <c r="A50" s="62"/>
      <c r="C50" s="64">
        <f>SUM(C47:C49)</f>
        <v>248024.35</v>
      </c>
    </row>
    <row r="51" spans="1:3" s="49" customFormat="1" ht="12.75" outlineLevel="2">
      <c r="A51" s="62"/>
      <c r="B51" s="49" t="s">
        <v>53</v>
      </c>
      <c r="C51" s="63">
        <v>361625</v>
      </c>
    </row>
    <row r="52" spans="1:3" s="49" customFormat="1" ht="12.75" outlineLevel="2">
      <c r="A52" s="62"/>
      <c r="C52" s="64">
        <v>361625</v>
      </c>
    </row>
    <row r="53" spans="1:3" s="16" customFormat="1" ht="24" customHeight="1">
      <c r="A53" s="14">
        <v>15</v>
      </c>
      <c r="B53" s="15" t="s">
        <v>21</v>
      </c>
      <c r="C53" s="47">
        <v>802675.61</v>
      </c>
    </row>
    <row r="54" spans="1:3" s="49" customFormat="1" ht="12.75" outlineLevel="2">
      <c r="A54" s="62"/>
      <c r="B54" s="49" t="s">
        <v>45</v>
      </c>
      <c r="C54" s="63">
        <v>49137</v>
      </c>
    </row>
    <row r="55" spans="1:3" s="49" customFormat="1" ht="12.75" outlineLevel="2">
      <c r="A55" s="62"/>
      <c r="C55" s="64">
        <v>49137</v>
      </c>
    </row>
    <row r="56" spans="1:3" s="49" customFormat="1" ht="12.75" outlineLevel="2">
      <c r="A56" s="62"/>
      <c r="B56" s="49" t="s">
        <v>46</v>
      </c>
      <c r="C56" s="63">
        <v>93775</v>
      </c>
    </row>
    <row r="57" spans="1:3" s="49" customFormat="1" ht="12.75" outlineLevel="2">
      <c r="A57" s="62"/>
      <c r="C57" s="64">
        <v>93775</v>
      </c>
    </row>
    <row r="58" spans="1:3" s="49" customFormat="1" ht="12.75" outlineLevel="2">
      <c r="A58" s="62"/>
      <c r="B58" s="49" t="s">
        <v>54</v>
      </c>
      <c r="C58" s="63">
        <v>240881.41</v>
      </c>
    </row>
    <row r="59" spans="1:3" s="49" customFormat="1" ht="12.75" outlineLevel="2">
      <c r="A59" s="62"/>
      <c r="C59" s="64">
        <v>240881.41</v>
      </c>
    </row>
    <row r="60" spans="1:3" s="49" customFormat="1" ht="12.75" outlineLevel="2">
      <c r="A60" s="62"/>
      <c r="B60" s="49" t="s">
        <v>52</v>
      </c>
      <c r="C60" s="63">
        <v>29766</v>
      </c>
    </row>
    <row r="61" spans="1:3" s="49" customFormat="1" ht="12.75" outlineLevel="2">
      <c r="A61" s="62"/>
      <c r="B61" s="49" t="s">
        <v>52</v>
      </c>
      <c r="C61" s="63">
        <v>389116.2</v>
      </c>
    </row>
    <row r="62" spans="1:3" s="49" customFormat="1" ht="12.75" outlineLevel="2">
      <c r="A62" s="62"/>
      <c r="C62" s="64">
        <f>SUM(C60:C61)</f>
        <v>418882.2</v>
      </c>
    </row>
    <row r="63" spans="1:3" s="16" customFormat="1" ht="24.75" customHeight="1">
      <c r="A63" s="14">
        <v>16</v>
      </c>
      <c r="B63" s="15" t="s">
        <v>27</v>
      </c>
      <c r="C63" s="29">
        <v>0</v>
      </c>
    </row>
    <row r="64" spans="1:3" s="19" customFormat="1">
      <c r="A64" s="14">
        <v>17</v>
      </c>
      <c r="B64" s="17" t="s">
        <v>30</v>
      </c>
      <c r="C64" s="31">
        <v>0</v>
      </c>
    </row>
    <row r="65" spans="1:3" s="19" customFormat="1">
      <c r="A65" s="14">
        <v>18</v>
      </c>
      <c r="B65" s="17" t="s">
        <v>33</v>
      </c>
      <c r="C65" s="31">
        <v>677235.02</v>
      </c>
    </row>
    <row r="66" spans="1:3" s="49" customFormat="1" ht="12.75" outlineLevel="2">
      <c r="A66" s="62"/>
      <c r="B66" s="49" t="s">
        <v>52</v>
      </c>
      <c r="C66" s="63">
        <v>10820.04</v>
      </c>
    </row>
    <row r="67" spans="1:3" s="49" customFormat="1" ht="12.75" outlineLevel="2">
      <c r="A67" s="62"/>
      <c r="B67" s="49" t="s">
        <v>52</v>
      </c>
      <c r="C67" s="63">
        <v>666414.98</v>
      </c>
    </row>
    <row r="68" spans="1:3" s="19" customFormat="1" ht="20.25" customHeight="1">
      <c r="A68" s="14">
        <v>19</v>
      </c>
      <c r="B68" s="17" t="s">
        <v>22</v>
      </c>
      <c r="C68" s="31">
        <v>0</v>
      </c>
    </row>
    <row r="69" spans="1:3" s="19" customFormat="1">
      <c r="A69" s="14">
        <v>20</v>
      </c>
      <c r="B69" s="43" t="s">
        <v>42</v>
      </c>
      <c r="C69" s="27">
        <v>0</v>
      </c>
    </row>
    <row r="70" spans="1:3" s="19" customFormat="1">
      <c r="A70" s="14">
        <v>21</v>
      </c>
      <c r="B70" s="18" t="s">
        <v>23</v>
      </c>
      <c r="C70" s="29">
        <v>0</v>
      </c>
    </row>
    <row r="71" spans="1:3" s="49" customFormat="1">
      <c r="A71" s="50">
        <v>22</v>
      </c>
      <c r="B71" s="8" t="s">
        <v>41</v>
      </c>
      <c r="C71" s="31">
        <v>0</v>
      </c>
    </row>
    <row r="72" spans="1:3" s="19" customFormat="1" ht="16.5" customHeight="1">
      <c r="A72" s="14">
        <v>23</v>
      </c>
      <c r="B72" s="15" t="s">
        <v>18</v>
      </c>
      <c r="C72" s="29">
        <v>0</v>
      </c>
    </row>
    <row r="73" spans="1:3" s="19" customFormat="1" ht="16.5" customHeight="1">
      <c r="A73" s="14">
        <v>24</v>
      </c>
      <c r="B73" s="15" t="s">
        <v>24</v>
      </c>
      <c r="C73" s="29">
        <v>0</v>
      </c>
    </row>
    <row r="74" spans="1:3" s="20" customFormat="1">
      <c r="A74" s="14">
        <v>25</v>
      </c>
      <c r="B74" s="15" t="s">
        <v>25</v>
      </c>
      <c r="C74" s="35">
        <v>0</v>
      </c>
    </row>
    <row r="75" spans="1:3" s="19" customFormat="1">
      <c r="A75" s="14">
        <v>26</v>
      </c>
      <c r="B75" s="15" t="s">
        <v>35</v>
      </c>
      <c r="C75" s="27">
        <v>0</v>
      </c>
    </row>
    <row r="76" spans="1:3" s="19" customFormat="1">
      <c r="A76" s="14">
        <v>27</v>
      </c>
      <c r="B76" s="15" t="s">
        <v>28</v>
      </c>
      <c r="C76" s="46">
        <v>0</v>
      </c>
    </row>
    <row r="77" spans="1:3" s="19" customFormat="1">
      <c r="A77" s="32">
        <v>28</v>
      </c>
      <c r="B77" s="43" t="s">
        <v>37</v>
      </c>
      <c r="C77" s="44">
        <v>0</v>
      </c>
    </row>
    <row r="78" spans="1:3" s="19" customFormat="1">
      <c r="A78" s="30">
        <v>29</v>
      </c>
      <c r="B78" s="15" t="s">
        <v>32</v>
      </c>
      <c r="C78" s="29">
        <v>0</v>
      </c>
    </row>
    <row r="79" spans="1:3" s="36" customFormat="1">
      <c r="A79" s="38">
        <v>30</v>
      </c>
      <c r="B79" s="15" t="s">
        <v>38</v>
      </c>
      <c r="C79" s="29">
        <v>0</v>
      </c>
    </row>
    <row r="80" spans="1:3" s="37" customFormat="1">
      <c r="A80" s="14">
        <v>31</v>
      </c>
      <c r="B80" s="15" t="s">
        <v>40</v>
      </c>
      <c r="C80" s="29">
        <v>0</v>
      </c>
    </row>
    <row r="81" spans="1:3" s="19" customFormat="1">
      <c r="A81" s="14">
        <v>32</v>
      </c>
      <c r="B81" s="15" t="s">
        <v>34</v>
      </c>
      <c r="C81" s="48">
        <v>0</v>
      </c>
    </row>
    <row r="82" spans="1:3" s="19" customFormat="1">
      <c r="A82" s="14">
        <v>33</v>
      </c>
      <c r="B82" s="43" t="s">
        <v>26</v>
      </c>
      <c r="C82" s="45">
        <v>0</v>
      </c>
    </row>
    <row r="83" spans="1:3" s="19" customFormat="1" ht="21.75" customHeight="1">
      <c r="A83" s="14">
        <v>34</v>
      </c>
      <c r="B83" s="15" t="s">
        <v>39</v>
      </c>
      <c r="C83" s="27">
        <v>0</v>
      </c>
    </row>
    <row r="84" spans="1:3" s="19" customFormat="1">
      <c r="A84" s="14">
        <v>35</v>
      </c>
      <c r="B84" s="15" t="s">
        <v>29</v>
      </c>
      <c r="C84" s="41">
        <v>0</v>
      </c>
    </row>
    <row r="85" spans="1:3" s="19" customFormat="1">
      <c r="A85" s="14">
        <v>36</v>
      </c>
      <c r="B85" s="15" t="s">
        <v>15</v>
      </c>
      <c r="C85" s="24">
        <v>0</v>
      </c>
    </row>
    <row r="86" spans="1:3" s="19" customFormat="1">
      <c r="A86" s="14">
        <v>37</v>
      </c>
      <c r="B86" s="8" t="s">
        <v>36</v>
      </c>
      <c r="C86" s="40">
        <v>0</v>
      </c>
    </row>
    <row r="87" spans="1:3" s="19" customFormat="1">
      <c r="A87" s="14">
        <v>38</v>
      </c>
      <c r="B87" s="8" t="s">
        <v>11</v>
      </c>
      <c r="C87" s="29">
        <f>C65+C53+C21</f>
        <v>5203090.16</v>
      </c>
    </row>
    <row r="88" spans="1:3">
      <c r="C88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2026-01-27T07:27:32Z</dcterms:modified>
</cp:coreProperties>
</file>