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Sheet1!$A$1:$C$178</definedName>
  </definedNames>
  <calcPr calcId="124519"/>
</workbook>
</file>

<file path=xl/calcChain.xml><?xml version="1.0" encoding="utf-8"?>
<calcChain xmlns="http://schemas.openxmlformats.org/spreadsheetml/2006/main">
  <c r="C178" i="1"/>
  <c r="C169"/>
  <c r="C143"/>
  <c r="C138"/>
  <c r="C135"/>
  <c r="C128"/>
  <c r="C125"/>
  <c r="C115"/>
  <c r="C100"/>
  <c r="C94"/>
  <c r="C90"/>
  <c r="C84"/>
  <c r="C78"/>
  <c r="C69"/>
  <c r="C54"/>
  <c r="C49"/>
  <c r="C40"/>
  <c r="C32"/>
  <c r="D8" i="2"/>
  <c r="B5"/>
  <c r="A6"/>
</calcChain>
</file>

<file path=xl/sharedStrings.xml><?xml version="1.0" encoding="utf-8"?>
<sst xmlns="http://schemas.openxmlformats.org/spreadsheetml/2006/main" count="146" uniqueCount="73">
  <si>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</si>
  <si>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</si>
  <si>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</si>
  <si>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</si>
  <si>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</si>
  <si>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</si>
  <si>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</si>
  <si>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</si>
  <si>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</si>
  <si>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</si>
  <si>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</si>
  <si>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</si>
  <si>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</si>
  <si>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</si>
  <si>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</si>
  <si>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</si>
  <si>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</si>
  <si>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</si>
  <si>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</si>
  <si>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</si>
  <si>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</si>
  <si>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</si>
  <si>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</si>
  <si>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</si>
  <si>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</si>
  <si>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</si>
  <si>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</si>
  <si>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</si>
  <si>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</si>
  <si>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</si>
  <si>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</si>
  <si>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</si>
  <si>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</si>
  <si>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</si>
  <si>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</si>
  <si>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</si>
  <si>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</si>
  <si>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</si>
  <si>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</si>
  <si>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</si>
  <si>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</si>
  <si>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</si>
  <si>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</si>
  <si>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</si>
  <si>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</si>
  <si>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>ПРОМЕНЕ НА РАЧУНУ "ОБ СТЕФАН ВИСОКИ"SMED.PALANKA  840-0000000211661-10 ИЗВОД БР.119</t>
  </si>
  <si>
    <t>24.11.2025.g.</t>
  </si>
  <si>
    <t>Farmalogist d.o.o.</t>
  </si>
  <si>
    <t>Sopharma Trading</t>
  </si>
  <si>
    <t>VEGA DOO</t>
  </si>
  <si>
    <t>INOPHARM</t>
  </si>
  <si>
    <t>Amicus SRB d.o.o.</t>
  </si>
  <si>
    <t>MEDICA LINEA PHARM DOO</t>
  </si>
  <si>
    <t>BEOHEM-3 d.o.o.</t>
  </si>
  <si>
    <t>PHOENIX PHARMA DOO BEOGRAD</t>
  </si>
  <si>
    <t>PharmaSwiss doo</t>
  </si>
  <si>
    <t>ADOC D.O.O. Beograd</t>
  </si>
  <si>
    <t>Magna Pharmacia</t>
  </si>
  <si>
    <t>MAKLER DOO BEOGRAD</t>
  </si>
  <si>
    <t>Narcissus d.o.o.</t>
  </si>
  <si>
    <t>MAYMEDICA DOO BEOGRAD</t>
  </si>
  <si>
    <t>T&amp;M GROUP SOLUTIONS DOO</t>
  </si>
  <si>
    <t>MEDICON DOO,DEČ</t>
  </si>
  <si>
    <t>HUMANIS DOO BEOGRAD</t>
  </si>
  <si>
    <t>Gosper Beograd</t>
  </si>
  <si>
    <t>Vicor DOO</t>
  </si>
  <si>
    <t>BIOTEC Medical</t>
  </si>
  <si>
    <t>FLORA KOMERC DOO</t>
  </si>
  <si>
    <t>SN MEDIC DOO BEOGRAD</t>
  </si>
  <si>
    <t>INEL MEDIK VP DOO BEOGRAD-VRČIN</t>
  </si>
  <si>
    <t>ATAN MARK DOO BEOGRAD</t>
  </si>
  <si>
    <t>Labteh doo</t>
  </si>
  <si>
    <t>TEAMEDICAL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</si>
</sst>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10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5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4" fontId="7" fillId="0" borderId="0" xfId="0" applyNumberFormat="1" applyFont="1" applyBorder="1" applyAlignment="1">
      <alignment horizontal="right" vertical="top"/>
    </xf>
    <xf numFmtId="4" fontId="9" fillId="0" borderId="1" xfId="0" applyNumberFormat="1" applyFont="1" applyBorder="1"/>
    <xf numFmtId="4" fontId="9" fillId="0" borderId="1" xfId="0" applyNumberFormat="1" applyFont="1" applyBorder="1" applyAlignment="1">
      <alignment horizontal="right"/>
    </xf>
    <xf numFmtId="0" fontId="7" fillId="0" borderId="0" xfId="0" applyFont="1" applyBorder="1" applyAlignment="1">
      <alignment vertical="top"/>
    </xf>
    <xf numFmtId="4" fontId="9" fillId="0" borderId="1" xfId="0" applyNumberFormat="1" applyFont="1" applyBorder="1" applyAlignment="1">
      <alignment horizontal="right" vertical="top"/>
    </xf>
    <xf numFmtId="4" fontId="9" fillId="0" borderId="13" xfId="0" applyNumberFormat="1" applyFont="1" applyBorder="1"/>
    <xf numFmtId="4" fontId="7" fillId="0" borderId="17" xfId="0" applyNumberFormat="1" applyFont="1" applyBorder="1" applyAlignment="1">
      <alignment horizontal="right" vertical="top"/>
    </xf>
    <xf numFmtId="4" fontId="9" fillId="2" borderId="1" xfId="0" applyNumberFormat="1" applyFont="1" applyFill="1" applyBorder="1"/>
    <xf numFmtId="164" fontId="9" fillId="2" borderId="15" xfId="0" applyNumberFormat="1" applyFont="1" applyFill="1" applyBorder="1" applyAlignment="1">
      <alignment horizontal="right" vertical="top"/>
    </xf>
    <xf numFmtId="4" fontId="9" fillId="0" borderId="0" xfId="0" applyNumberFormat="1" applyFont="1"/>
    <xf numFmtId="4" fontId="9" fillId="0" borderId="10" xfId="0" applyNumberFormat="1" applyFont="1" applyBorder="1"/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79"/>
  <sheetViews>
    <sheetView tabSelected="1" view="pageBreakPreview" zoomScaleSheetLayoutView="100" workbookViewId="0">
      <selection activeCell="G175" sqref="G175"/>
    </sheetView>
  </sheetViews>
  <sheetFormatPr defaultRowHeight="18" outlineLevelRow="2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49" t="s">
        <v>45</v>
      </c>
      <c r="B1" s="50"/>
      <c r="C1" s="51"/>
    </row>
    <row r="2" spans="1:3" s="1" customFormat="1" ht="39" customHeight="1">
      <c r="A2" s="52"/>
      <c r="B2" s="53"/>
      <c r="C2" s="54"/>
    </row>
    <row r="3" spans="1:3" s="2" customFormat="1" ht="23.25" customHeight="1">
      <c r="A3" s="55"/>
      <c r="B3" s="56"/>
      <c r="C3" s="57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28210723.140000001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28210723.140000001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58" t="s">
        <v>10</v>
      </c>
      <c r="C16" s="59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1">
        <v>0</v>
      </c>
    </row>
    <row r="21" spans="1:3" s="16" customFormat="1" ht="24" customHeight="1">
      <c r="A21" s="33">
        <v>14</v>
      </c>
      <c r="B21" s="15" t="s">
        <v>20</v>
      </c>
      <c r="C21" s="65">
        <v>6431808.5099999998</v>
      </c>
    </row>
    <row r="22" spans="1:3" s="61" customFormat="1" ht="12.75" outlineLevel="2">
      <c r="A22" s="60"/>
      <c r="B22" s="61" t="s">
        <v>47</v>
      </c>
      <c r="C22" s="62">
        <v>13135.32</v>
      </c>
    </row>
    <row r="23" spans="1:3" s="61" customFormat="1" ht="12.75" outlineLevel="2">
      <c r="A23" s="60"/>
      <c r="B23" s="61" t="s">
        <v>47</v>
      </c>
      <c r="C23" s="62">
        <v>7022.4</v>
      </c>
    </row>
    <row r="24" spans="1:3" s="61" customFormat="1" ht="12.75" outlineLevel="2">
      <c r="A24" s="60"/>
      <c r="B24" s="61" t="s">
        <v>47</v>
      </c>
      <c r="C24" s="62">
        <v>3024.67</v>
      </c>
    </row>
    <row r="25" spans="1:3" s="61" customFormat="1" ht="12.75" outlineLevel="2">
      <c r="A25" s="60"/>
      <c r="B25" s="61" t="s">
        <v>47</v>
      </c>
      <c r="C25" s="62">
        <v>65013.3</v>
      </c>
    </row>
    <row r="26" spans="1:3" s="61" customFormat="1" ht="12.75" outlineLevel="2">
      <c r="A26" s="60"/>
      <c r="B26" s="61" t="s">
        <v>47</v>
      </c>
      <c r="C26" s="62">
        <v>70329.600000000006</v>
      </c>
    </row>
    <row r="27" spans="1:3" s="61" customFormat="1" ht="12.75" outlineLevel="2">
      <c r="A27" s="60"/>
      <c r="B27" s="61" t="s">
        <v>47</v>
      </c>
      <c r="C27" s="62">
        <v>164846.76999999999</v>
      </c>
    </row>
    <row r="28" spans="1:3" s="61" customFormat="1" ht="12.75" outlineLevel="2">
      <c r="A28" s="60"/>
      <c r="B28" s="61" t="s">
        <v>47</v>
      </c>
      <c r="C28" s="62">
        <v>206338.77</v>
      </c>
    </row>
    <row r="29" spans="1:3" s="61" customFormat="1" ht="12.75" outlineLevel="2">
      <c r="A29" s="60"/>
      <c r="B29" s="61" t="s">
        <v>47</v>
      </c>
      <c r="C29" s="62">
        <v>24959.5</v>
      </c>
    </row>
    <row r="30" spans="1:3" s="61" customFormat="1" ht="12.75" outlineLevel="2">
      <c r="A30" s="60"/>
      <c r="B30" s="61" t="s">
        <v>47</v>
      </c>
      <c r="C30" s="62">
        <v>37974.42</v>
      </c>
    </row>
    <row r="31" spans="1:3" s="61" customFormat="1" ht="12.75" outlineLevel="2">
      <c r="A31" s="60"/>
      <c r="B31" s="61" t="s">
        <v>47</v>
      </c>
      <c r="C31" s="62">
        <v>2626.8</v>
      </c>
    </row>
    <row r="32" spans="1:3" s="61" customFormat="1" ht="12.75" outlineLevel="2">
      <c r="A32" s="60"/>
      <c r="C32" s="63">
        <f>SUM(C22:C31)</f>
        <v>595271.55000000005</v>
      </c>
    </row>
    <row r="33" spans="1:3" s="61" customFormat="1" ht="12.75" outlineLevel="2">
      <c r="A33" s="60"/>
      <c r="B33" s="61" t="s">
        <v>48</v>
      </c>
      <c r="C33" s="62">
        <v>37895</v>
      </c>
    </row>
    <row r="34" spans="1:3" s="61" customFormat="1" ht="12.75" outlineLevel="2">
      <c r="A34" s="60"/>
      <c r="B34" s="61" t="s">
        <v>48</v>
      </c>
      <c r="C34" s="62">
        <v>2214.96</v>
      </c>
    </row>
    <row r="35" spans="1:3" s="61" customFormat="1" ht="12.75" outlineLevel="2">
      <c r="A35" s="60"/>
      <c r="B35" s="61" t="s">
        <v>48</v>
      </c>
      <c r="C35" s="62">
        <v>15123.9</v>
      </c>
    </row>
    <row r="36" spans="1:3" s="61" customFormat="1" ht="12.75" outlineLevel="2">
      <c r="A36" s="60"/>
      <c r="B36" s="61" t="s">
        <v>48</v>
      </c>
      <c r="C36" s="62">
        <v>2953.28</v>
      </c>
    </row>
    <row r="37" spans="1:3" s="61" customFormat="1" ht="12.75" outlineLevel="2">
      <c r="A37" s="60"/>
      <c r="B37" s="61" t="s">
        <v>48</v>
      </c>
      <c r="C37" s="62">
        <v>294150.45</v>
      </c>
    </row>
    <row r="38" spans="1:3" s="61" customFormat="1" ht="12.75" outlineLevel="2">
      <c r="A38" s="60"/>
      <c r="B38" s="61" t="s">
        <v>48</v>
      </c>
      <c r="C38" s="62">
        <v>103700.08</v>
      </c>
    </row>
    <row r="39" spans="1:3" s="61" customFormat="1" ht="12.75" outlineLevel="2">
      <c r="A39" s="60"/>
      <c r="B39" s="61" t="s">
        <v>48</v>
      </c>
      <c r="C39" s="62">
        <v>550003.63</v>
      </c>
    </row>
    <row r="40" spans="1:3" s="61" customFormat="1" ht="12.75" outlineLevel="2">
      <c r="A40" s="60"/>
      <c r="C40" s="64">
        <f>SUM(C33:C39)</f>
        <v>1006041.3</v>
      </c>
    </row>
    <row r="41" spans="1:3" s="61" customFormat="1" ht="12.75" outlineLevel="2">
      <c r="A41" s="60"/>
      <c r="B41" s="61" t="s">
        <v>49</v>
      </c>
      <c r="C41" s="62">
        <v>93755.199999999997</v>
      </c>
    </row>
    <row r="42" spans="1:3" s="61" customFormat="1" ht="12.75" outlineLevel="2">
      <c r="A42" s="60"/>
      <c r="B42" s="61" t="s">
        <v>49</v>
      </c>
      <c r="C42" s="62">
        <v>15394.5</v>
      </c>
    </row>
    <row r="43" spans="1:3" s="61" customFormat="1" ht="12.75" outlineLevel="2">
      <c r="A43" s="60"/>
      <c r="B43" s="61" t="s">
        <v>49</v>
      </c>
      <c r="C43" s="62">
        <v>42482</v>
      </c>
    </row>
    <row r="44" spans="1:3" s="61" customFormat="1" ht="12.75" outlineLevel="2">
      <c r="A44" s="60"/>
      <c r="B44" s="61" t="s">
        <v>49</v>
      </c>
      <c r="C44" s="62">
        <v>163181.70000000001</v>
      </c>
    </row>
    <row r="45" spans="1:3" s="61" customFormat="1" ht="12.75" outlineLevel="2">
      <c r="A45" s="60"/>
      <c r="B45" s="61" t="s">
        <v>49</v>
      </c>
      <c r="C45" s="62">
        <v>23438.799999999999</v>
      </c>
    </row>
    <row r="46" spans="1:3" s="61" customFormat="1" ht="12.75" outlineLevel="2">
      <c r="A46" s="60"/>
      <c r="B46" s="61" t="s">
        <v>49</v>
      </c>
      <c r="C46" s="62">
        <v>215183.1</v>
      </c>
    </row>
    <row r="47" spans="1:3" s="61" customFormat="1" ht="12.75" outlineLevel="2">
      <c r="A47" s="60"/>
      <c r="B47" s="61" t="s">
        <v>49</v>
      </c>
      <c r="C47" s="62">
        <v>1589563.8</v>
      </c>
    </row>
    <row r="48" spans="1:3" s="61" customFormat="1" ht="12.75" outlineLevel="2">
      <c r="A48" s="60"/>
      <c r="B48" s="61" t="s">
        <v>49</v>
      </c>
      <c r="C48" s="62">
        <v>387038.3</v>
      </c>
    </row>
    <row r="49" spans="1:3" s="61" customFormat="1" ht="12.75" outlineLevel="2">
      <c r="A49" s="60"/>
      <c r="C49" s="63">
        <f>SUM(C41:C48)</f>
        <v>2530037.4</v>
      </c>
    </row>
    <row r="50" spans="1:3" s="61" customFormat="1" ht="12.75" outlineLevel="2">
      <c r="A50" s="60"/>
      <c r="B50" s="61" t="s">
        <v>50</v>
      </c>
      <c r="C50" s="62">
        <v>195800</v>
      </c>
    </row>
    <row r="51" spans="1:3" s="61" customFormat="1" ht="12.75" outlineLevel="2">
      <c r="A51" s="60"/>
      <c r="C51" s="63">
        <v>195800</v>
      </c>
    </row>
    <row r="52" spans="1:3" s="61" customFormat="1" ht="12.75" outlineLevel="2">
      <c r="A52" s="60"/>
      <c r="B52" s="61" t="s">
        <v>51</v>
      </c>
      <c r="C52" s="62">
        <v>90640.55</v>
      </c>
    </row>
    <row r="53" spans="1:3" s="61" customFormat="1" ht="12.75" outlineLevel="2">
      <c r="A53" s="60"/>
      <c r="B53" s="61" t="s">
        <v>51</v>
      </c>
      <c r="C53" s="62">
        <v>286000</v>
      </c>
    </row>
    <row r="54" spans="1:3" s="61" customFormat="1" ht="12.75" outlineLevel="2">
      <c r="A54" s="60"/>
      <c r="C54" s="63">
        <f>SUM(C52:C53)</f>
        <v>376640.55</v>
      </c>
    </row>
    <row r="55" spans="1:3" s="61" customFormat="1" ht="12.75" outlineLevel="2">
      <c r="A55" s="60"/>
      <c r="B55" s="61" t="s">
        <v>52</v>
      </c>
      <c r="C55" s="62">
        <v>98505</v>
      </c>
    </row>
    <row r="56" spans="1:3" s="61" customFormat="1" ht="12.75" outlineLevel="2">
      <c r="A56" s="60"/>
      <c r="C56" s="63">
        <v>98505</v>
      </c>
    </row>
    <row r="57" spans="1:3" s="61" customFormat="1" ht="12.75" outlineLevel="2">
      <c r="A57" s="60"/>
      <c r="B57" s="61" t="s">
        <v>53</v>
      </c>
      <c r="C57" s="62">
        <v>291445</v>
      </c>
    </row>
    <row r="58" spans="1:3" s="61" customFormat="1" ht="12.75" outlineLevel="2">
      <c r="A58" s="60"/>
      <c r="C58" s="63">
        <v>291445</v>
      </c>
    </row>
    <row r="59" spans="1:3" s="61" customFormat="1" ht="12.75" outlineLevel="2">
      <c r="A59" s="60"/>
      <c r="B59" s="61" t="s">
        <v>54</v>
      </c>
      <c r="C59" s="62">
        <v>237465.25</v>
      </c>
    </row>
    <row r="60" spans="1:3" s="61" customFormat="1" ht="12.75" outlineLevel="2">
      <c r="A60" s="60"/>
      <c r="B60" s="61" t="s">
        <v>54</v>
      </c>
      <c r="C60" s="62">
        <v>1414.67</v>
      </c>
    </row>
    <row r="61" spans="1:3" s="61" customFormat="1" ht="12.75" outlineLevel="2">
      <c r="A61" s="60"/>
      <c r="B61" s="61" t="s">
        <v>54</v>
      </c>
      <c r="C61" s="62">
        <v>47379.59</v>
      </c>
    </row>
    <row r="62" spans="1:3" s="61" customFormat="1" ht="12.75" outlineLevel="2">
      <c r="A62" s="60"/>
      <c r="B62" s="61" t="s">
        <v>54</v>
      </c>
      <c r="C62" s="62">
        <v>86460</v>
      </c>
    </row>
    <row r="63" spans="1:3" s="61" customFormat="1" ht="12.75" outlineLevel="2">
      <c r="A63" s="60"/>
      <c r="B63" s="61" t="s">
        <v>54</v>
      </c>
      <c r="C63" s="62">
        <v>11274.75</v>
      </c>
    </row>
    <row r="64" spans="1:3" s="61" customFormat="1" ht="12.75" outlineLevel="2">
      <c r="A64" s="60"/>
      <c r="B64" s="61" t="s">
        <v>54</v>
      </c>
      <c r="C64" s="62">
        <v>75472.649999999994</v>
      </c>
    </row>
    <row r="65" spans="1:3" s="61" customFormat="1" ht="12.75" outlineLevel="2">
      <c r="A65" s="60"/>
      <c r="B65" s="61" t="s">
        <v>54</v>
      </c>
      <c r="C65" s="62">
        <v>126141.4</v>
      </c>
    </row>
    <row r="66" spans="1:3" s="61" customFormat="1" ht="12.75" outlineLevel="2">
      <c r="A66" s="60"/>
      <c r="B66" s="61" t="s">
        <v>54</v>
      </c>
      <c r="C66" s="62">
        <v>88492.800000000003</v>
      </c>
    </row>
    <row r="67" spans="1:3" s="61" customFormat="1" ht="12.75" outlineLevel="2">
      <c r="A67" s="60"/>
      <c r="B67" s="61" t="s">
        <v>54</v>
      </c>
      <c r="C67" s="62">
        <v>330000</v>
      </c>
    </row>
    <row r="68" spans="1:3" s="61" customFormat="1" ht="12.75" outlineLevel="2">
      <c r="A68" s="60"/>
      <c r="B68" s="61" t="s">
        <v>54</v>
      </c>
      <c r="C68" s="62">
        <v>333966.59999999998</v>
      </c>
    </row>
    <row r="69" spans="1:3" s="61" customFormat="1" ht="12.75" outlineLevel="2">
      <c r="A69" s="60"/>
      <c r="C69" s="63">
        <f>SUM(C59:C68)</f>
        <v>1338067.71</v>
      </c>
    </row>
    <row r="70" spans="1:3" s="16" customFormat="1" ht="24" customHeight="1">
      <c r="A70" s="14">
        <v>15</v>
      </c>
      <c r="B70" s="15" t="s">
        <v>21</v>
      </c>
      <c r="C70" s="66">
        <v>1468990.05</v>
      </c>
    </row>
    <row r="71" spans="1:3" s="61" customFormat="1" ht="12.75" outlineLevel="2">
      <c r="A71" s="60"/>
      <c r="B71" s="61" t="s">
        <v>47</v>
      </c>
      <c r="C71" s="62">
        <v>147411</v>
      </c>
    </row>
    <row r="72" spans="1:3" s="61" customFormat="1" ht="12.75" outlineLevel="2">
      <c r="A72" s="60"/>
      <c r="C72" s="63">
        <v>147411</v>
      </c>
    </row>
    <row r="73" spans="1:3" s="61" customFormat="1" ht="12.75" outlineLevel="2">
      <c r="A73" s="60"/>
      <c r="B73" s="61" t="s">
        <v>48</v>
      </c>
      <c r="C73" s="62">
        <v>202351.6</v>
      </c>
    </row>
    <row r="74" spans="1:3" s="61" customFormat="1" ht="12.75" outlineLevel="2">
      <c r="A74" s="60"/>
      <c r="C74" s="63">
        <v>202351.6</v>
      </c>
    </row>
    <row r="75" spans="1:3" s="61" customFormat="1" ht="12.75" outlineLevel="2">
      <c r="A75" s="60"/>
      <c r="B75" s="61" t="s">
        <v>49</v>
      </c>
      <c r="C75" s="62">
        <v>5798.1</v>
      </c>
    </row>
    <row r="76" spans="1:3" s="61" customFormat="1" ht="12.75" outlineLevel="2">
      <c r="A76" s="60"/>
      <c r="B76" s="61" t="s">
        <v>49</v>
      </c>
      <c r="C76" s="62">
        <v>42649.2</v>
      </c>
    </row>
    <row r="77" spans="1:3" s="61" customFormat="1" ht="12.75" outlineLevel="2">
      <c r="A77" s="60"/>
      <c r="B77" s="61" t="s">
        <v>49</v>
      </c>
      <c r="C77" s="62">
        <v>11045.32</v>
      </c>
    </row>
    <row r="78" spans="1:3" s="61" customFormat="1" ht="12.75" outlineLevel="2">
      <c r="A78" s="60"/>
      <c r="C78" s="63">
        <f>SUM(C75:C77)</f>
        <v>59492.619999999995</v>
      </c>
    </row>
    <row r="79" spans="1:3" s="61" customFormat="1" ht="12.75" outlineLevel="2">
      <c r="A79" s="60"/>
      <c r="B79" s="61" t="s">
        <v>55</v>
      </c>
      <c r="C79" s="62">
        <v>456786.33</v>
      </c>
    </row>
    <row r="80" spans="1:3" s="61" customFormat="1" ht="12.75" outlineLevel="2">
      <c r="A80" s="60"/>
      <c r="C80" s="63">
        <v>456786.33</v>
      </c>
    </row>
    <row r="81" spans="1:3" s="61" customFormat="1" ht="12.75" outlineLevel="2">
      <c r="A81" s="60"/>
      <c r="B81" s="61" t="s">
        <v>54</v>
      </c>
      <c r="C81" s="62">
        <v>34826</v>
      </c>
    </row>
    <row r="82" spans="1:3" s="61" customFormat="1" ht="12.75" outlineLevel="2">
      <c r="A82" s="60"/>
      <c r="B82" s="61" t="s">
        <v>54</v>
      </c>
      <c r="C82" s="62">
        <v>17348.099999999999</v>
      </c>
    </row>
    <row r="83" spans="1:3" s="61" customFormat="1" ht="12.75" outlineLevel="2">
      <c r="A83" s="60"/>
      <c r="B83" s="61" t="s">
        <v>54</v>
      </c>
      <c r="C83" s="62">
        <v>550774.4</v>
      </c>
    </row>
    <row r="84" spans="1:3" s="61" customFormat="1" ht="12.75" outlineLevel="2">
      <c r="A84" s="60"/>
      <c r="C84" s="63">
        <f>SUM(C81:C83)</f>
        <v>602948.5</v>
      </c>
    </row>
    <row r="85" spans="1:3" s="16" customFormat="1" ht="24.75" customHeight="1">
      <c r="A85" s="14">
        <v>16</v>
      </c>
      <c r="B85" s="15" t="s">
        <v>28</v>
      </c>
      <c r="C85" s="29">
        <v>0</v>
      </c>
    </row>
    <row r="86" spans="1:3" s="19" customFormat="1">
      <c r="A86" s="14">
        <v>17</v>
      </c>
      <c r="B86" s="17" t="s">
        <v>34</v>
      </c>
      <c r="C86" s="31">
        <v>0</v>
      </c>
    </row>
    <row r="87" spans="1:3" s="19" customFormat="1">
      <c r="A87" s="14">
        <v>18</v>
      </c>
      <c r="B87" s="17" t="s">
        <v>37</v>
      </c>
      <c r="C87" s="68">
        <v>4093298.03</v>
      </c>
    </row>
    <row r="88" spans="1:3" s="61" customFormat="1" ht="12.75" outlineLevel="2">
      <c r="A88" s="60"/>
      <c r="B88" s="61" t="s">
        <v>56</v>
      </c>
      <c r="C88" s="62">
        <v>427875.36</v>
      </c>
    </row>
    <row r="89" spans="1:3" s="61" customFormat="1" ht="12.75" outlineLevel="2">
      <c r="A89" s="60"/>
      <c r="B89" s="61" t="s">
        <v>56</v>
      </c>
      <c r="C89" s="62">
        <v>993949.11</v>
      </c>
    </row>
    <row r="90" spans="1:3" s="61" customFormat="1" ht="12.75" outlineLevel="2">
      <c r="A90" s="60"/>
      <c r="C90" s="63">
        <f>SUM(C88:C89)</f>
        <v>1421824.47</v>
      </c>
    </row>
    <row r="91" spans="1:3" s="61" customFormat="1" ht="12.75" outlineLevel="2">
      <c r="A91" s="60"/>
      <c r="B91" s="61" t="s">
        <v>51</v>
      </c>
      <c r="C91" s="62">
        <v>232672.88</v>
      </c>
    </row>
    <row r="92" spans="1:3" s="61" customFormat="1" ht="12.75" outlineLevel="2">
      <c r="A92" s="60"/>
      <c r="B92" s="61" t="s">
        <v>51</v>
      </c>
      <c r="C92" s="62">
        <v>1495832.8</v>
      </c>
    </row>
    <row r="93" spans="1:3" s="61" customFormat="1" ht="12.75" outlineLevel="2">
      <c r="A93" s="60"/>
      <c r="B93" s="61" t="s">
        <v>51</v>
      </c>
      <c r="C93" s="62">
        <v>373958.2</v>
      </c>
    </row>
    <row r="94" spans="1:3" s="61" customFormat="1" ht="12.75" outlineLevel="2">
      <c r="A94" s="60"/>
      <c r="C94" s="63">
        <f>SUM(C91:C93)</f>
        <v>2102463.8800000004</v>
      </c>
    </row>
    <row r="95" spans="1:3" s="61" customFormat="1" ht="12.75" outlineLevel="2">
      <c r="A95" s="60"/>
      <c r="B95" s="61" t="s">
        <v>57</v>
      </c>
      <c r="C95" s="62">
        <v>21551.9</v>
      </c>
    </row>
    <row r="96" spans="1:3" s="61" customFormat="1" ht="12.75" outlineLevel="2">
      <c r="A96" s="60"/>
      <c r="C96" s="63">
        <v>21551.9</v>
      </c>
    </row>
    <row r="97" spans="1:3" s="61" customFormat="1" ht="12.75" outlineLevel="2">
      <c r="A97" s="60"/>
      <c r="B97" s="61" t="s">
        <v>54</v>
      </c>
      <c r="C97" s="62">
        <v>26102.6</v>
      </c>
    </row>
    <row r="98" spans="1:3" s="61" customFormat="1" ht="12.75" outlineLevel="2">
      <c r="A98" s="60"/>
      <c r="B98" s="61" t="s">
        <v>54</v>
      </c>
      <c r="C98" s="62">
        <v>116746.08</v>
      </c>
    </row>
    <row r="99" spans="1:3" s="61" customFormat="1" ht="12.75" outlineLevel="2">
      <c r="A99" s="60"/>
      <c r="B99" s="61" t="s">
        <v>54</v>
      </c>
      <c r="C99" s="62">
        <v>404609.1</v>
      </c>
    </row>
    <row r="100" spans="1:3" s="61" customFormat="1" ht="12.75" outlineLevel="2">
      <c r="A100" s="60"/>
      <c r="B100" s="67"/>
      <c r="C100" s="64">
        <f>SUM(C97:C99)</f>
        <v>547457.78</v>
      </c>
    </row>
    <row r="101" spans="1:3" s="19" customFormat="1" ht="20.25" customHeight="1">
      <c r="A101" s="14">
        <v>19</v>
      </c>
      <c r="B101" s="17" t="s">
        <v>22</v>
      </c>
      <c r="C101" s="68">
        <v>1318944</v>
      </c>
    </row>
    <row r="102" spans="1:3" s="61" customFormat="1" ht="12.75" outlineLevel="2">
      <c r="A102" s="60"/>
      <c r="B102" s="61" t="s">
        <v>54</v>
      </c>
      <c r="C102" s="62">
        <v>1318944</v>
      </c>
    </row>
    <row r="103" spans="1:3" s="19" customFormat="1">
      <c r="A103" s="14">
        <v>20</v>
      </c>
      <c r="B103" s="45" t="s">
        <v>29</v>
      </c>
      <c r="C103" s="69">
        <v>531069</v>
      </c>
    </row>
    <row r="104" spans="1:3" s="61" customFormat="1" ht="12.75" outlineLevel="2">
      <c r="A104" s="60"/>
      <c r="B104" s="61" t="s">
        <v>58</v>
      </c>
      <c r="C104" s="62">
        <v>5852</v>
      </c>
    </row>
    <row r="105" spans="1:3" s="61" customFormat="1" ht="12.75" outlineLevel="2">
      <c r="A105" s="60"/>
      <c r="B105" s="61" t="s">
        <v>58</v>
      </c>
      <c r="C105" s="62">
        <v>171171</v>
      </c>
    </row>
    <row r="106" spans="1:3" s="61" customFormat="1" ht="12.75" outlineLevel="2">
      <c r="A106" s="60"/>
      <c r="B106" s="61" t="s">
        <v>58</v>
      </c>
      <c r="C106" s="62">
        <v>5852</v>
      </c>
    </row>
    <row r="107" spans="1:3" s="61" customFormat="1" ht="12.75" outlineLevel="2">
      <c r="A107" s="60"/>
      <c r="B107" s="61" t="s">
        <v>58</v>
      </c>
      <c r="C107" s="62">
        <v>171171</v>
      </c>
    </row>
    <row r="108" spans="1:3" s="61" customFormat="1" ht="12.75" outlineLevel="2">
      <c r="A108" s="60"/>
      <c r="B108" s="61" t="s">
        <v>58</v>
      </c>
      <c r="C108" s="62">
        <v>171171</v>
      </c>
    </row>
    <row r="109" spans="1:3" s="61" customFormat="1" ht="12.75" outlineLevel="2">
      <c r="A109" s="60"/>
      <c r="B109" s="61" t="s">
        <v>58</v>
      </c>
      <c r="C109" s="62">
        <v>5852</v>
      </c>
    </row>
    <row r="110" spans="1:3" s="19" customFormat="1">
      <c r="A110" s="14">
        <v>21</v>
      </c>
      <c r="B110" s="18" t="s">
        <v>23</v>
      </c>
      <c r="C110" s="71">
        <v>269489</v>
      </c>
    </row>
    <row r="111" spans="1:3" s="61" customFormat="1" ht="13.5" outlineLevel="2" thickBot="1">
      <c r="A111" s="60"/>
      <c r="B111" s="61" t="s">
        <v>59</v>
      </c>
      <c r="C111" s="62">
        <v>71390</v>
      </c>
    </row>
    <row r="112" spans="1:3" s="61" customFormat="1" ht="13.5" outlineLevel="2" thickBot="1">
      <c r="A112" s="60"/>
      <c r="C112" s="70">
        <v>71390</v>
      </c>
    </row>
    <row r="113" spans="1:3" s="61" customFormat="1" ht="12.75" outlineLevel="2">
      <c r="A113" s="60"/>
      <c r="B113" s="61" t="s">
        <v>60</v>
      </c>
      <c r="C113" s="62">
        <v>99049.5</v>
      </c>
    </row>
    <row r="114" spans="1:3" s="61" customFormat="1" ht="12.75" outlineLevel="2">
      <c r="A114" s="60"/>
      <c r="B114" s="61" t="s">
        <v>60</v>
      </c>
      <c r="C114" s="62">
        <v>99049.5</v>
      </c>
    </row>
    <row r="115" spans="1:3" s="61" customFormat="1" ht="12.75" outlineLevel="2">
      <c r="A115" s="60"/>
      <c r="C115" s="63">
        <f>SUM(C113:C114)</f>
        <v>198099</v>
      </c>
    </row>
    <row r="116" spans="1:3" s="19" customFormat="1">
      <c r="A116" s="32">
        <v>22</v>
      </c>
      <c r="B116" s="18" t="s">
        <v>33</v>
      </c>
      <c r="C116" s="27">
        <v>0</v>
      </c>
    </row>
    <row r="117" spans="1:3" s="19" customFormat="1" ht="16.5" customHeight="1">
      <c r="A117" s="14">
        <v>23</v>
      </c>
      <c r="B117" s="15" t="s">
        <v>30</v>
      </c>
      <c r="C117" s="36">
        <v>0</v>
      </c>
    </row>
    <row r="118" spans="1:3" s="19" customFormat="1">
      <c r="A118" s="14">
        <v>24</v>
      </c>
      <c r="B118" s="15" t="s">
        <v>18</v>
      </c>
      <c r="C118" s="37">
        <v>0</v>
      </c>
    </row>
    <row r="119" spans="1:3" s="19" customFormat="1" ht="16.5" customHeight="1">
      <c r="A119" s="14">
        <v>25</v>
      </c>
      <c r="B119" s="8" t="s">
        <v>25</v>
      </c>
      <c r="C119" s="73">
        <v>2429560</v>
      </c>
    </row>
    <row r="120" spans="1:3" s="61" customFormat="1" ht="12.75" outlineLevel="2">
      <c r="A120" s="60"/>
      <c r="B120" s="61" t="s">
        <v>63</v>
      </c>
      <c r="C120" s="62">
        <v>73260</v>
      </c>
    </row>
    <row r="121" spans="1:3" s="61" customFormat="1" ht="12.75" outlineLevel="2">
      <c r="A121" s="60"/>
      <c r="C121" s="64">
        <v>73260</v>
      </c>
    </row>
    <row r="122" spans="1:3" s="61" customFormat="1" ht="12.75" outlineLevel="2">
      <c r="A122" s="60"/>
      <c r="B122" s="61" t="s">
        <v>47</v>
      </c>
      <c r="C122" s="62">
        <v>40684.800000000003</v>
      </c>
    </row>
    <row r="123" spans="1:3" s="61" customFormat="1" ht="12.75" outlineLevel="2">
      <c r="A123" s="60"/>
      <c r="B123" s="61" t="s">
        <v>47</v>
      </c>
      <c r="C123" s="62">
        <v>119260.8</v>
      </c>
    </row>
    <row r="124" spans="1:3" s="61" customFormat="1" ht="12.75" outlineLevel="2">
      <c r="A124" s="60"/>
      <c r="B124" s="61" t="s">
        <v>47</v>
      </c>
      <c r="C124" s="62">
        <v>10903.2</v>
      </c>
    </row>
    <row r="125" spans="1:3" s="61" customFormat="1" ht="12.75" outlineLevel="2">
      <c r="A125" s="60"/>
      <c r="C125" s="64">
        <f>SUM(C122:C124)</f>
        <v>170848.80000000002</v>
      </c>
    </row>
    <row r="126" spans="1:3" s="61" customFormat="1" ht="12.75" outlineLevel="2">
      <c r="A126" s="60"/>
      <c r="B126" s="61" t="s">
        <v>49</v>
      </c>
      <c r="C126" s="62">
        <v>209188.8</v>
      </c>
    </row>
    <row r="127" spans="1:3" s="61" customFormat="1" ht="12.75" outlineLevel="2">
      <c r="A127" s="60"/>
      <c r="B127" s="61" t="s">
        <v>49</v>
      </c>
      <c r="C127" s="62">
        <v>142108.79999999999</v>
      </c>
    </row>
    <row r="128" spans="1:3" s="61" customFormat="1" ht="12.75" outlineLevel="2">
      <c r="A128" s="60"/>
      <c r="C128" s="63">
        <f>SUM(C126:C127)</f>
        <v>351297.6</v>
      </c>
    </row>
    <row r="129" spans="1:3" s="61" customFormat="1" ht="12.75" outlineLevel="2">
      <c r="A129" s="60"/>
      <c r="B129" s="61" t="s">
        <v>64</v>
      </c>
      <c r="C129" s="62">
        <v>833760</v>
      </c>
    </row>
    <row r="130" spans="1:3" s="61" customFormat="1" ht="12.75" outlineLevel="2">
      <c r="A130" s="60"/>
      <c r="C130" s="63">
        <v>833760</v>
      </c>
    </row>
    <row r="131" spans="1:3" s="61" customFormat="1" ht="12.75" outlineLevel="2">
      <c r="A131" s="60"/>
      <c r="B131" s="61" t="s">
        <v>65</v>
      </c>
      <c r="C131" s="62">
        <v>308268</v>
      </c>
    </row>
    <row r="132" spans="1:3" s="61" customFormat="1" ht="12.75" outlineLevel="2">
      <c r="A132" s="60"/>
      <c r="C132" s="63">
        <v>308268</v>
      </c>
    </row>
    <row r="133" spans="1:3" s="61" customFormat="1" ht="12.75" outlineLevel="2">
      <c r="A133" s="60"/>
      <c r="B133" s="61" t="s">
        <v>66</v>
      </c>
      <c r="C133" s="62">
        <v>21164</v>
      </c>
    </row>
    <row r="134" spans="1:3" s="61" customFormat="1" ht="12.75" outlineLevel="2">
      <c r="A134" s="60"/>
      <c r="B134" s="61" t="s">
        <v>66</v>
      </c>
      <c r="C134" s="62">
        <v>15290</v>
      </c>
    </row>
    <row r="135" spans="1:3" s="61" customFormat="1" ht="12.75" outlineLevel="2">
      <c r="A135" s="60"/>
      <c r="C135" s="63">
        <f>SUM(C133:C134)</f>
        <v>36454</v>
      </c>
    </row>
    <row r="136" spans="1:3" s="61" customFormat="1" ht="12.75" outlineLevel="2">
      <c r="A136" s="60"/>
      <c r="B136" s="61" t="s">
        <v>67</v>
      </c>
      <c r="C136" s="62">
        <v>16296</v>
      </c>
    </row>
    <row r="137" spans="1:3" s="61" customFormat="1" ht="12.75" outlineLevel="2">
      <c r="A137" s="60"/>
      <c r="B137" s="61" t="s">
        <v>67</v>
      </c>
      <c r="C137" s="62">
        <v>8148</v>
      </c>
    </row>
    <row r="138" spans="1:3" s="61" customFormat="1" ht="12.75" outlineLevel="2">
      <c r="A138" s="60"/>
      <c r="C138" s="63">
        <f>SUM(C136:C137)</f>
        <v>24444</v>
      </c>
    </row>
    <row r="139" spans="1:3" s="61" customFormat="1" ht="12.75" outlineLevel="2">
      <c r="A139" s="60"/>
      <c r="B139" s="61" t="s">
        <v>54</v>
      </c>
      <c r="C139" s="62">
        <v>51186.6</v>
      </c>
    </row>
    <row r="140" spans="1:3" s="61" customFormat="1" ht="12.75" outlineLevel="2">
      <c r="A140" s="60"/>
      <c r="C140" s="63">
        <v>51186.6</v>
      </c>
    </row>
    <row r="141" spans="1:3" s="61" customFormat="1" ht="12.75" outlineLevel="2">
      <c r="A141" s="60"/>
      <c r="B141" s="61" t="s">
        <v>68</v>
      </c>
      <c r="C141" s="62">
        <v>8400</v>
      </c>
    </row>
    <row r="142" spans="1:3" s="61" customFormat="1" ht="12.75" outlineLevel="2">
      <c r="A142" s="60"/>
      <c r="B142" s="61" t="s">
        <v>68</v>
      </c>
      <c r="C142" s="62">
        <v>1245</v>
      </c>
    </row>
    <row r="143" spans="1:3" s="61" customFormat="1" ht="12.75" outlineLevel="2">
      <c r="A143" s="60"/>
      <c r="C143" s="63">
        <f>SUM(C141:C142)</f>
        <v>9645</v>
      </c>
    </row>
    <row r="144" spans="1:3" s="61" customFormat="1" ht="12.75" outlineLevel="2">
      <c r="A144" s="60"/>
      <c r="B144" s="61" t="s">
        <v>69</v>
      </c>
      <c r="C144" s="62">
        <v>39996</v>
      </c>
    </row>
    <row r="145" spans="1:3" s="61" customFormat="1" ht="12.75" outlineLevel="2">
      <c r="A145" s="60"/>
      <c r="C145" s="63">
        <v>39996</v>
      </c>
    </row>
    <row r="146" spans="1:3" s="61" customFormat="1" ht="12.75" outlineLevel="2">
      <c r="A146" s="60"/>
      <c r="B146" s="61" t="s">
        <v>70</v>
      </c>
      <c r="C146" s="62">
        <v>530400</v>
      </c>
    </row>
    <row r="147" spans="1:3" s="61" customFormat="1" ht="12.75" outlineLevel="2">
      <c r="A147" s="60"/>
      <c r="C147" s="63">
        <v>530400</v>
      </c>
    </row>
    <row r="148" spans="1:3" s="19" customFormat="1" ht="16.5" customHeight="1">
      <c r="A148" s="14">
        <v>26</v>
      </c>
      <c r="B148" s="15" t="s">
        <v>24</v>
      </c>
      <c r="C148" s="65">
        <v>406923</v>
      </c>
    </row>
    <row r="149" spans="1:3" s="61" customFormat="1" ht="12.75" outlineLevel="2">
      <c r="A149" s="60"/>
      <c r="B149" s="61" t="s">
        <v>62</v>
      </c>
      <c r="C149" s="62">
        <v>406923</v>
      </c>
    </row>
    <row r="150" spans="1:3" s="20" customFormat="1">
      <c r="A150" s="14">
        <v>27</v>
      </c>
      <c r="B150" s="15" t="s">
        <v>26</v>
      </c>
      <c r="C150" s="37">
        <v>0</v>
      </c>
    </row>
    <row r="151" spans="1:3" s="19" customFormat="1">
      <c r="A151" s="14">
        <v>28</v>
      </c>
      <c r="B151" s="15" t="s">
        <v>39</v>
      </c>
      <c r="C151" s="27">
        <v>0</v>
      </c>
    </row>
    <row r="152" spans="1:3" s="19" customFormat="1">
      <c r="A152" s="32">
        <v>29</v>
      </c>
      <c r="B152" s="8" t="s">
        <v>31</v>
      </c>
      <c r="C152" s="48">
        <v>0</v>
      </c>
    </row>
    <row r="153" spans="1:3" s="19" customFormat="1">
      <c r="A153" s="33">
        <v>30</v>
      </c>
      <c r="B153" s="45" t="s">
        <v>41</v>
      </c>
      <c r="C153" s="46">
        <v>0</v>
      </c>
    </row>
    <row r="154" spans="1:3" s="19" customFormat="1">
      <c r="A154" s="30">
        <v>31</v>
      </c>
      <c r="B154" s="15" t="s">
        <v>36</v>
      </c>
      <c r="C154" s="29">
        <v>0</v>
      </c>
    </row>
    <row r="155" spans="1:3" s="38" customFormat="1">
      <c r="A155" s="40">
        <v>32</v>
      </c>
      <c r="B155" s="15" t="s">
        <v>42</v>
      </c>
      <c r="C155" s="74">
        <v>2898271.15</v>
      </c>
    </row>
    <row r="156" spans="1:3" s="61" customFormat="1" ht="12.75" outlineLevel="2">
      <c r="A156" s="60"/>
      <c r="B156" s="61" t="s">
        <v>71</v>
      </c>
      <c r="C156" s="62">
        <v>223399.44</v>
      </c>
    </row>
    <row r="157" spans="1:3" s="61" customFormat="1" ht="12.75" outlineLevel="2">
      <c r="A157" s="60"/>
      <c r="C157" s="63">
        <v>223399.44</v>
      </c>
    </row>
    <row r="158" spans="1:3" s="61" customFormat="1" ht="12.75" outlineLevel="2">
      <c r="A158" s="60"/>
      <c r="B158" s="61" t="s">
        <v>72</v>
      </c>
      <c r="C158" s="62">
        <v>617193.6</v>
      </c>
    </row>
    <row r="159" spans="1:3" s="61" customFormat="1" ht="12.75" outlineLevel="2">
      <c r="A159" s="60"/>
      <c r="C159" s="63">
        <v>617193.6</v>
      </c>
    </row>
    <row r="160" spans="1:3" s="61" customFormat="1" ht="12.75" outlineLevel="2">
      <c r="A160" s="60"/>
      <c r="B160" s="61" t="s">
        <v>60</v>
      </c>
      <c r="C160" s="62">
        <v>700661.41</v>
      </c>
    </row>
    <row r="161" spans="1:3" s="61" customFormat="1" ht="12.75" outlineLevel="2">
      <c r="A161" s="60"/>
      <c r="B161" s="61" t="s">
        <v>60</v>
      </c>
      <c r="C161" s="62">
        <v>397698.94</v>
      </c>
    </row>
    <row r="162" spans="1:3" s="61" customFormat="1" ht="12.75" outlineLevel="2">
      <c r="A162" s="60"/>
      <c r="B162" s="61" t="s">
        <v>60</v>
      </c>
      <c r="C162" s="62">
        <v>36902.58</v>
      </c>
    </row>
    <row r="163" spans="1:3" s="61" customFormat="1" ht="12.75" outlineLevel="2">
      <c r="A163" s="60"/>
      <c r="B163" s="61" t="s">
        <v>60</v>
      </c>
      <c r="C163" s="62">
        <v>117921.25</v>
      </c>
    </row>
    <row r="164" spans="1:3" s="61" customFormat="1" ht="12.75" outlineLevel="2">
      <c r="A164" s="60"/>
      <c r="B164" s="61" t="s">
        <v>60</v>
      </c>
      <c r="C164" s="62">
        <v>275461.52</v>
      </c>
    </row>
    <row r="165" spans="1:3" s="61" customFormat="1" ht="12.75" outlineLevel="2">
      <c r="A165" s="60"/>
      <c r="B165" s="61" t="s">
        <v>60</v>
      </c>
      <c r="C165" s="62">
        <v>248055.42</v>
      </c>
    </row>
    <row r="166" spans="1:3" s="61" customFormat="1" ht="12.75" outlineLevel="2">
      <c r="A166" s="60"/>
      <c r="B166" s="61" t="s">
        <v>60</v>
      </c>
      <c r="C166" s="62">
        <v>136125.73000000001</v>
      </c>
    </row>
    <row r="167" spans="1:3" s="61" customFormat="1" ht="12.75" outlineLevel="2">
      <c r="A167" s="60"/>
      <c r="B167" s="61" t="s">
        <v>60</v>
      </c>
      <c r="C167" s="62">
        <v>11550.6</v>
      </c>
    </row>
    <row r="168" spans="1:3" s="61" customFormat="1" ht="12.75" outlineLevel="2">
      <c r="A168" s="60"/>
      <c r="B168" s="61" t="s">
        <v>60</v>
      </c>
      <c r="C168" s="62">
        <v>133300.66</v>
      </c>
    </row>
    <row r="169" spans="1:3" s="61" customFormat="1" ht="12.75" outlineLevel="2">
      <c r="A169" s="60"/>
      <c r="C169" s="63">
        <f>SUM(C160:C168)</f>
        <v>2057678.11</v>
      </c>
    </row>
    <row r="170" spans="1:3" s="39" customFormat="1">
      <c r="A170" s="30">
        <v>33</v>
      </c>
      <c r="B170" s="45" t="s">
        <v>44</v>
      </c>
      <c r="C170" s="46">
        <v>0</v>
      </c>
    </row>
    <row r="171" spans="1:3" s="19" customFormat="1">
      <c r="A171" s="14">
        <v>34</v>
      </c>
      <c r="B171" s="15" t="s">
        <v>38</v>
      </c>
      <c r="C171" s="72">
        <v>8362370.4000000004</v>
      </c>
    </row>
    <row r="172" spans="1:3" s="61" customFormat="1" ht="12.75" outlineLevel="2">
      <c r="A172" s="60"/>
      <c r="B172" s="61" t="s">
        <v>61</v>
      </c>
      <c r="C172" s="62">
        <v>8362370.4000000004</v>
      </c>
    </row>
    <row r="173" spans="1:3" s="19" customFormat="1">
      <c r="A173" s="14">
        <v>35</v>
      </c>
      <c r="B173" s="45" t="s">
        <v>27</v>
      </c>
      <c r="C173" s="47">
        <v>0</v>
      </c>
    </row>
    <row r="174" spans="1:3" s="19" customFormat="1" ht="21.75" customHeight="1">
      <c r="A174" s="14">
        <v>36</v>
      </c>
      <c r="B174" s="15" t="s">
        <v>43</v>
      </c>
      <c r="C174" s="27">
        <v>0</v>
      </c>
    </row>
    <row r="175" spans="1:3" s="19" customFormat="1">
      <c r="A175" s="14">
        <v>37</v>
      </c>
      <c r="B175" s="15" t="s">
        <v>32</v>
      </c>
      <c r="C175" s="43">
        <v>0</v>
      </c>
    </row>
    <row r="176" spans="1:3" s="19" customFormat="1">
      <c r="A176" s="14">
        <v>38</v>
      </c>
      <c r="B176" s="15" t="s">
        <v>15</v>
      </c>
      <c r="C176" s="29">
        <v>0</v>
      </c>
    </row>
    <row r="177" spans="1:3" s="19" customFormat="1">
      <c r="A177" s="14">
        <v>39</v>
      </c>
      <c r="B177" s="8" t="s">
        <v>40</v>
      </c>
      <c r="C177" s="42">
        <v>0</v>
      </c>
    </row>
    <row r="178" spans="1:3" s="19" customFormat="1">
      <c r="A178" s="14">
        <v>40</v>
      </c>
      <c r="B178" s="8" t="s">
        <v>11</v>
      </c>
      <c r="C178" s="29">
        <f>C171+C155+C148+C119+C110+C103+C101+C87+C70+C21</f>
        <v>28210723.140000001</v>
      </c>
    </row>
    <row r="179" spans="1:3">
      <c r="C179" s="44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2025-11-25T07:12:29Z</dcterms:modified>
</cp:coreProperties>
</file>