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Sheet1!$A$1:$C$226</definedName>
  </definedNames>
  <calcPr calcId="124519"/>
</workbook>
</file>

<file path=xl/calcChain.xml><?xml version="1.0" encoding="utf-8"?>
<calcChain xmlns="http://schemas.openxmlformats.org/spreadsheetml/2006/main">
  <c r="C226" i="1"/>
  <c r="C127"/>
  <c r="C124"/>
  <c r="C90"/>
  <c r="C84"/>
  <c r="C80"/>
  <c r="C76"/>
  <c r="C73"/>
  <c r="C51"/>
  <c r="C44"/>
  <c r="C36"/>
  <c r="C32"/>
  <c r="C118"/>
  <c r="C107"/>
  <c r="C104"/>
  <c r="C98"/>
  <c r="C193"/>
  <c r="C190"/>
  <c r="C185"/>
  <c r="C182"/>
  <c r="C178"/>
  <c r="C173"/>
  <c r="C169"/>
  <c r="C163"/>
  <c r="C154"/>
  <c r="C145"/>
  <c r="C206"/>
  <c r="C202"/>
  <c r="D8" i="2" l="1"/>
  <c r="B5"/>
  <c r="A6"/>
</calcChain>
</file>

<file path=xl/sharedStrings.xml><?xml version="1.0" encoding="utf-8"?>
<sst xmlns="http://schemas.openxmlformats.org/spreadsheetml/2006/main" count="178" uniqueCount="74">
  <si>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</si>
  <si>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</si>
  <si>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</si>
  <si>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</si>
  <si>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</si>
  <si>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</si>
  <si>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</si>
  <si>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</si>
  <si>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</si>
  <si>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</si>
  <si>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</si>
  <si>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</si>
  <si>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</si>
  <si>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</si>
  <si>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</si>
  <si>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</si>
  <si>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</si>
  <si>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</si>
  <si>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</si>
  <si>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</si>
  <si>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</si>
  <si>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</si>
  <si>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</si>
  <si>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</si>
  <si>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</si>
  <si>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</si>
  <si>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</si>
  <si>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</si>
  <si>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</si>
  <si>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</si>
  <si>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</si>
  <si>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</si>
  <si>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</si>
  <si>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>Остали уградни материјал у ортопедији-асигнација</t>
  </si>
  <si>
    <t>Oстали уградни материјал-директно плаћање</t>
  </si>
  <si>
    <t>Санитетско потрошни материјал-асигнација варијаби.</t>
  </si>
  <si>
    <t>Енергенти-директно плаћање</t>
  </si>
  <si>
    <t>Уградни материјал у ортопедији-директно плаћање</t>
  </si>
  <si>
    <t>ПРОМЕНЕ НА РАЧУНУ "ОБ СТЕФАН ВИСОКИ"SMED.PALANKA  840-0000000211661-10 ИЗВОД 100</t>
  </si>
  <si>
    <t>23.10.2024.</t>
  </si>
  <si>
    <t>FRESENIUS MEDICAL CARE SRBIJA, VRŠAC</t>
  </si>
  <si>
    <t>Magna Pharmacia</t>
  </si>
  <si>
    <t>DECONTA PRO DOO</t>
  </si>
  <si>
    <t>Labteh doo</t>
  </si>
  <si>
    <t>MAKLER DOO BEOGRAD</t>
  </si>
  <si>
    <t>VEGA DOO</t>
  </si>
  <si>
    <t>MEDICA LINEA PHARM DOO</t>
  </si>
  <si>
    <t>MEDI LABOR DOO</t>
  </si>
  <si>
    <t>ZOREX PHARMA DOO</t>
  </si>
  <si>
    <t>Yunycom d.o.o.</t>
  </si>
  <si>
    <t>ESENSA DOO BEOGRAD</t>
  </si>
  <si>
    <t>SN MEDIC DOO BEOGRAD</t>
  </si>
  <si>
    <t>ATAN MARK DOO BEOGRAD</t>
  </si>
  <si>
    <t>FUTURE PHARM DOO STARA PAZOVA</t>
  </si>
  <si>
    <t>PROFESIONAL MEDIC DOO</t>
  </si>
  <si>
    <t>Gosper Beograd</t>
  </si>
  <si>
    <t>FLORA KOMERC DOO</t>
  </si>
  <si>
    <t>TEAMEDICAL doo</t>
  </si>
  <si>
    <t>DENTA BP PHARM</t>
  </si>
  <si>
    <t>MEDIV DOO BEOGRAD</t>
  </si>
  <si>
    <t>ADOC D.O.O. Beograd</t>
  </si>
  <si>
    <t>Farmalogist d.o.o.</t>
  </si>
  <si>
    <t>Sopharma Trading</t>
  </si>
  <si>
    <t>PharmaSwiss doo</t>
  </si>
  <si>
    <t>PHOENIX PHARMA DOO BEOGRAD</t>
  </si>
  <si>
    <t>Narcissus d.o.o.</t>
  </si>
  <si>
    <t>EPS AD  BEOGRAD</t>
  </si>
  <si>
    <t>JP SRBIJAGAS NOVI SAD</t>
  </si>
  <si>
    <t>ECOTRADE BG DOO NIŠ</t>
  </si>
  <si>
    <t>Amicus SRB d.o.o.</t>
  </si>
  <si>
    <t>B. Braun Adria RSRB d.o.o.</t>
  </si>
  <si>
    <t>MEDIKUNION DOO</t>
  </si>
  <si>
    <t>INPHARM CO DOO</t>
  </si>
  <si>
    <t>BEOHEM-3 d.o.o.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</si>
</sst>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Border="0" applyProtection="0"/>
  </cellStyleXfs>
  <cellXfs count="59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0" fontId="3" fillId="0" borderId="12" xfId="0" applyFont="1" applyBorder="1" applyAlignment="1">
      <alignment horizontal="left" vertical="center"/>
    </xf>
    <xf numFmtId="4" fontId="2" fillId="0" borderId="1" xfId="0" applyNumberFormat="1" applyFont="1" applyBorder="1"/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0" fontId="3" fillId="0" borderId="0" xfId="0" applyFont="1" applyBorder="1" applyAlignment="1">
      <alignment horizontal="left" vertical="center"/>
    </xf>
    <xf numFmtId="4" fontId="3" fillId="2" borderId="2" xfId="0" applyNumberFormat="1" applyFont="1" applyFill="1" applyBorder="1" applyAlignment="1">
      <alignment wrapText="1"/>
    </xf>
    <xf numFmtId="4" fontId="2" fillId="0" borderId="13" xfId="0" applyNumberFormat="1" applyFont="1" applyBorder="1"/>
    <xf numFmtId="2" fontId="3" fillId="0" borderId="4" xfId="0" applyNumberFormat="1" applyFont="1" applyBorder="1" applyAlignment="1">
      <alignment wrapText="1"/>
    </xf>
    <xf numFmtId="2" fontId="3" fillId="0" borderId="9" xfId="0" applyNumberFormat="1" applyFont="1" applyBorder="1" applyAlignment="1">
      <alignment wrapText="1"/>
    </xf>
    <xf numFmtId="2" fontId="3" fillId="0" borderId="5" xfId="0" applyNumberFormat="1" applyFont="1" applyBorder="1" applyAlignment="1">
      <alignment wrapText="1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right" vertical="top"/>
    </xf>
    <xf numFmtId="4" fontId="3" fillId="0" borderId="0" xfId="0" applyNumberFormat="1" applyFont="1" applyBorder="1" applyAlignment="1">
      <alignment horizontal="right" vertical="top"/>
    </xf>
    <xf numFmtId="4" fontId="3" fillId="0" borderId="0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4" fontId="7" fillId="0" borderId="0" xfId="0" applyNumberFormat="1" applyFont="1" applyAlignment="1">
      <alignment horizontal="right" vertical="top"/>
    </xf>
    <xf numFmtId="4" fontId="7" fillId="0" borderId="0" xfId="0" applyNumberFormat="1" applyFont="1" applyBorder="1" applyAlignment="1">
      <alignment horizontal="right" vertical="top"/>
    </xf>
    <xf numFmtId="4" fontId="3" fillId="0" borderId="3" xfId="0" applyNumberFormat="1" applyFont="1" applyBorder="1"/>
    <xf numFmtId="4" fontId="8" fillId="0" borderId="0" xfId="0" applyNumberFormat="1" applyFont="1" applyAlignment="1">
      <alignment horizontal="right" vertical="top"/>
    </xf>
    <xf numFmtId="4" fontId="3" fillId="0" borderId="13" xfId="0" applyNumberFormat="1" applyFont="1" applyBorder="1" applyAlignment="1">
      <alignment horizontal="right" vertical="top"/>
    </xf>
    <xf numFmtId="4" fontId="3" fillId="0" borderId="14" xfId="0" applyNumberFormat="1" applyFont="1" applyBorder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6"/>
  <sheetViews>
    <sheetView tabSelected="1" view="pageBreakPreview" topLeftCell="A192" zoomScaleSheetLayoutView="100" workbookViewId="0">
      <selection activeCell="H17" sqref="H17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40" t="s">
        <v>38</v>
      </c>
      <c r="B1" s="41"/>
      <c r="C1" s="42"/>
    </row>
    <row r="2" spans="1:3" s="1" customFormat="1" ht="39" customHeight="1">
      <c r="A2" s="43"/>
      <c r="B2" s="44"/>
      <c r="C2" s="45"/>
    </row>
    <row r="3" spans="1:3" s="2" customFormat="1" ht="23.25" customHeight="1">
      <c r="A3" s="46"/>
      <c r="B3" s="47"/>
      <c r="C3" s="48"/>
    </row>
    <row r="4" spans="1:3" s="2" customFormat="1" ht="24.75" customHeight="1">
      <c r="B4" s="5"/>
      <c r="C4" s="21" t="s">
        <v>39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24854900.829999998</v>
      </c>
    </row>
    <row r="8" spans="1:3" s="2" customFormat="1" ht="18" customHeight="1">
      <c r="A8" s="2" t="s">
        <v>2</v>
      </c>
      <c r="B8" s="12" t="s">
        <v>17</v>
      </c>
      <c r="C8" s="28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31">
        <v>0</v>
      </c>
    </row>
    <row r="12" spans="1:3" s="2" customFormat="1" ht="18" customHeight="1">
      <c r="A12" s="4">
        <v>7</v>
      </c>
      <c r="B12" s="12" t="s">
        <v>8</v>
      </c>
      <c r="C12" s="29">
        <v>24854900.829999998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31">
        <v>0</v>
      </c>
    </row>
    <row r="15" spans="1:3" s="3" customFormat="1" ht="18" customHeight="1">
      <c r="A15" s="10">
        <v>9</v>
      </c>
      <c r="B15" s="12" t="s">
        <v>9</v>
      </c>
      <c r="C15" s="29">
        <v>0</v>
      </c>
    </row>
    <row r="16" spans="1:3" s="2" customFormat="1" ht="23.25" customHeight="1">
      <c r="B16" s="49" t="s">
        <v>10</v>
      </c>
      <c r="C16" s="50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36">
        <v>0</v>
      </c>
    </row>
    <row r="19" spans="1:3" s="16" customFormat="1" ht="24" customHeight="1">
      <c r="A19" s="14">
        <v>12</v>
      </c>
      <c r="B19" s="17" t="s">
        <v>19</v>
      </c>
      <c r="C19" s="27">
        <v>0</v>
      </c>
    </row>
    <row r="20" spans="1:3" s="16" customFormat="1" ht="24" customHeight="1">
      <c r="A20" s="14">
        <v>13</v>
      </c>
      <c r="B20" s="33" t="s">
        <v>21</v>
      </c>
      <c r="C20" s="55">
        <v>8458498.0500000007</v>
      </c>
    </row>
    <row r="21" spans="1:3" s="52" customFormat="1" ht="12.75">
      <c r="A21" s="51">
        <v>51</v>
      </c>
      <c r="B21" s="52" t="s">
        <v>61</v>
      </c>
      <c r="C21" s="56">
        <v>122859</v>
      </c>
    </row>
    <row r="22" spans="1:3" s="52" customFormat="1" ht="12.75">
      <c r="A22" s="51">
        <v>52</v>
      </c>
      <c r="B22" s="52" t="s">
        <v>61</v>
      </c>
      <c r="C22" s="56">
        <v>178878.26</v>
      </c>
    </row>
    <row r="23" spans="1:3" s="52" customFormat="1" ht="12.75">
      <c r="A23" s="51">
        <v>53</v>
      </c>
      <c r="B23" s="52" t="s">
        <v>61</v>
      </c>
      <c r="C23" s="56">
        <v>15627.87</v>
      </c>
    </row>
    <row r="24" spans="1:3" s="52" customFormat="1" ht="12.75">
      <c r="A24" s="51">
        <v>54</v>
      </c>
      <c r="B24" s="52" t="s">
        <v>61</v>
      </c>
      <c r="C24" s="56">
        <v>81048</v>
      </c>
    </row>
    <row r="25" spans="1:3" s="52" customFormat="1" ht="12.75">
      <c r="A25" s="51">
        <v>55</v>
      </c>
      <c r="B25" s="52" t="s">
        <v>61</v>
      </c>
      <c r="C25" s="56">
        <v>162096</v>
      </c>
    </row>
    <row r="26" spans="1:3" s="52" customFormat="1" ht="12.75">
      <c r="A26" s="51">
        <v>56</v>
      </c>
      <c r="B26" s="52" t="s">
        <v>61</v>
      </c>
      <c r="C26" s="56">
        <v>70375.8</v>
      </c>
    </row>
    <row r="27" spans="1:3" s="52" customFormat="1" ht="12.75">
      <c r="A27" s="51">
        <v>57</v>
      </c>
      <c r="B27" s="52" t="s">
        <v>61</v>
      </c>
      <c r="C27" s="56">
        <v>30670.2</v>
      </c>
    </row>
    <row r="28" spans="1:3" s="52" customFormat="1" ht="12.75">
      <c r="A28" s="51">
        <v>58</v>
      </c>
      <c r="B28" s="52" t="s">
        <v>61</v>
      </c>
      <c r="C28" s="56">
        <v>361.35</v>
      </c>
    </row>
    <row r="29" spans="1:3" s="52" customFormat="1" ht="12.75">
      <c r="A29" s="51">
        <v>59</v>
      </c>
      <c r="B29" s="52" t="s">
        <v>61</v>
      </c>
      <c r="C29" s="56">
        <v>35187.9</v>
      </c>
    </row>
    <row r="30" spans="1:3" s="52" customFormat="1" ht="12.75">
      <c r="A30" s="51">
        <v>60</v>
      </c>
      <c r="B30" s="52" t="s">
        <v>61</v>
      </c>
      <c r="C30" s="56">
        <v>20446.8</v>
      </c>
    </row>
    <row r="31" spans="1:3" s="52" customFormat="1" ht="12.75">
      <c r="A31" s="51">
        <v>61</v>
      </c>
      <c r="B31" s="52" t="s">
        <v>61</v>
      </c>
      <c r="C31" s="56">
        <v>479746.96</v>
      </c>
    </row>
    <row r="32" spans="1:3" s="52" customFormat="1" ht="12.75">
      <c r="A32" s="51"/>
      <c r="C32" s="53">
        <f>SUM(C21:C31)</f>
        <v>1197298.1400000001</v>
      </c>
    </row>
    <row r="33" spans="1:3" s="52" customFormat="1" ht="12.75">
      <c r="A33" s="51">
        <v>62</v>
      </c>
      <c r="B33" s="52" t="s">
        <v>62</v>
      </c>
      <c r="C33" s="56">
        <v>272043.96999999997</v>
      </c>
    </row>
    <row r="34" spans="1:3" s="52" customFormat="1" ht="12.75">
      <c r="A34" s="51">
        <v>63</v>
      </c>
      <c r="B34" s="52" t="s">
        <v>62</v>
      </c>
      <c r="C34" s="56">
        <v>16493.400000000001</v>
      </c>
    </row>
    <row r="35" spans="1:3" s="52" customFormat="1" ht="12.75">
      <c r="A35" s="51">
        <v>64</v>
      </c>
      <c r="B35" s="52" t="s">
        <v>62</v>
      </c>
      <c r="C35" s="56">
        <v>5497.8</v>
      </c>
    </row>
    <row r="36" spans="1:3" s="52" customFormat="1" ht="12.75">
      <c r="A36" s="51"/>
      <c r="C36" s="53">
        <f>SUM(C33:C35)</f>
        <v>294035.17</v>
      </c>
    </row>
    <row r="37" spans="1:3" s="52" customFormat="1" ht="12.75">
      <c r="A37" s="51">
        <v>65</v>
      </c>
      <c r="B37" s="52" t="s">
        <v>45</v>
      </c>
      <c r="C37" s="56">
        <v>132280.5</v>
      </c>
    </row>
    <row r="38" spans="1:3" s="52" customFormat="1" ht="12.75">
      <c r="A38" s="51">
        <v>66</v>
      </c>
      <c r="B38" s="52" t="s">
        <v>45</v>
      </c>
      <c r="C38" s="56">
        <v>2472.0300000000002</v>
      </c>
    </row>
    <row r="39" spans="1:3" s="52" customFormat="1" ht="12.75">
      <c r="A39" s="51">
        <v>67</v>
      </c>
      <c r="B39" s="52" t="s">
        <v>45</v>
      </c>
      <c r="C39" s="56">
        <v>6147.9</v>
      </c>
    </row>
    <row r="40" spans="1:3" s="52" customFormat="1" ht="12.75">
      <c r="A40" s="51">
        <v>68</v>
      </c>
      <c r="B40" s="52" t="s">
        <v>45</v>
      </c>
      <c r="C40" s="56">
        <v>109120</v>
      </c>
    </row>
    <row r="41" spans="1:3" s="52" customFormat="1" ht="12.75">
      <c r="A41" s="51">
        <v>69</v>
      </c>
      <c r="B41" s="52" t="s">
        <v>45</v>
      </c>
      <c r="C41" s="56">
        <v>706298.29</v>
      </c>
    </row>
    <row r="42" spans="1:3" s="52" customFormat="1" ht="12.75">
      <c r="A42" s="51">
        <v>70</v>
      </c>
      <c r="B42" s="52" t="s">
        <v>45</v>
      </c>
      <c r="C42" s="56">
        <v>566040.31000000006</v>
      </c>
    </row>
    <row r="43" spans="1:3" s="52" customFormat="1" ht="12.75">
      <c r="A43" s="51">
        <v>71</v>
      </c>
      <c r="B43" s="52" t="s">
        <v>45</v>
      </c>
      <c r="C43" s="56">
        <v>337507.5</v>
      </c>
    </row>
    <row r="44" spans="1:3" s="52" customFormat="1" ht="12.75">
      <c r="A44" s="51"/>
      <c r="C44" s="53">
        <f>SUM(C37:C43)</f>
        <v>1859866.53</v>
      </c>
    </row>
    <row r="45" spans="1:3" s="52" customFormat="1" ht="12.75">
      <c r="A45" s="51">
        <v>72</v>
      </c>
      <c r="B45" s="52" t="s">
        <v>68</v>
      </c>
      <c r="C45" s="56">
        <v>20038.919999999998</v>
      </c>
    </row>
    <row r="46" spans="1:3" s="52" customFormat="1" ht="12.75">
      <c r="A46" s="51"/>
      <c r="C46" s="53">
        <v>20038.919999999998</v>
      </c>
    </row>
    <row r="47" spans="1:3" s="52" customFormat="1" ht="12.75">
      <c r="A47" s="51">
        <v>73</v>
      </c>
      <c r="B47" s="52" t="s">
        <v>69</v>
      </c>
      <c r="C47" s="56">
        <v>62298.61</v>
      </c>
    </row>
    <row r="48" spans="1:3" s="52" customFormat="1" ht="12.75">
      <c r="A48" s="51"/>
      <c r="C48" s="53">
        <v>62298.61</v>
      </c>
    </row>
    <row r="49" spans="1:3" s="52" customFormat="1" ht="12.75">
      <c r="A49" s="51">
        <v>74</v>
      </c>
      <c r="B49" s="52" t="s">
        <v>46</v>
      </c>
      <c r="C49" s="56">
        <v>3727.46</v>
      </c>
    </row>
    <row r="50" spans="1:3" s="52" customFormat="1" ht="12.75">
      <c r="A50" s="51">
        <v>75</v>
      </c>
      <c r="B50" s="52" t="s">
        <v>46</v>
      </c>
      <c r="C50" s="56">
        <v>69267.259999999995</v>
      </c>
    </row>
    <row r="51" spans="1:3" s="52" customFormat="1" ht="12.75">
      <c r="A51" s="51"/>
      <c r="C51" s="53">
        <f>SUM(C49:C50)</f>
        <v>72994.720000000001</v>
      </c>
    </row>
    <row r="52" spans="1:3" s="52" customFormat="1" ht="12.75">
      <c r="A52" s="51">
        <v>76</v>
      </c>
      <c r="B52" s="52" t="s">
        <v>70</v>
      </c>
      <c r="C52" s="56">
        <v>157330.79999999999</v>
      </c>
    </row>
    <row r="53" spans="1:3" s="52" customFormat="1" ht="12.75">
      <c r="A53" s="51"/>
      <c r="C53" s="53">
        <v>157330.79999999999</v>
      </c>
    </row>
    <row r="54" spans="1:3" s="52" customFormat="1" ht="12.75">
      <c r="A54" s="51">
        <v>77</v>
      </c>
      <c r="B54" s="52" t="s">
        <v>71</v>
      </c>
      <c r="C54" s="56">
        <v>89112.1</v>
      </c>
    </row>
    <row r="55" spans="1:3" s="52" customFormat="1" ht="12.75">
      <c r="A55" s="51"/>
      <c r="C55" s="53">
        <v>89112.1</v>
      </c>
    </row>
    <row r="56" spans="1:3" s="52" customFormat="1" ht="12.75">
      <c r="A56" s="51">
        <v>78</v>
      </c>
      <c r="B56" s="52" t="s">
        <v>72</v>
      </c>
      <c r="C56" s="56">
        <v>143807.66</v>
      </c>
    </row>
    <row r="57" spans="1:3" s="52" customFormat="1" ht="12.75">
      <c r="A57" s="51"/>
      <c r="C57" s="53">
        <v>143807.66</v>
      </c>
    </row>
    <row r="58" spans="1:3" s="52" customFormat="1" ht="12.75">
      <c r="A58" s="51">
        <v>79</v>
      </c>
      <c r="B58" s="52" t="s">
        <v>41</v>
      </c>
      <c r="C58" s="56">
        <v>416896.26</v>
      </c>
    </row>
    <row r="59" spans="1:3" s="52" customFormat="1" ht="12.75">
      <c r="A59" s="51"/>
      <c r="C59" s="53">
        <v>416896.26</v>
      </c>
    </row>
    <row r="60" spans="1:3" s="52" customFormat="1" ht="12.75">
      <c r="A60" s="51">
        <v>80</v>
      </c>
      <c r="B60" s="52" t="s">
        <v>73</v>
      </c>
      <c r="C60" s="56">
        <v>1009610.56</v>
      </c>
    </row>
    <row r="61" spans="1:3" s="52" customFormat="1" ht="12.75">
      <c r="A61" s="51"/>
      <c r="C61" s="53">
        <v>1009610.56</v>
      </c>
    </row>
    <row r="62" spans="1:3" s="52" customFormat="1" ht="12.75">
      <c r="A62" s="51">
        <v>81</v>
      </c>
      <c r="B62" s="52" t="s">
        <v>64</v>
      </c>
      <c r="C62" s="56">
        <v>11987.03</v>
      </c>
    </row>
    <row r="63" spans="1:3" s="52" customFormat="1" ht="12.75">
      <c r="A63" s="51">
        <v>82</v>
      </c>
      <c r="B63" s="52" t="s">
        <v>64</v>
      </c>
      <c r="C63" s="56">
        <v>74658.75</v>
      </c>
    </row>
    <row r="64" spans="1:3" s="52" customFormat="1" ht="12.75">
      <c r="A64" s="51">
        <v>83</v>
      </c>
      <c r="B64" s="52" t="s">
        <v>64</v>
      </c>
      <c r="C64" s="56">
        <v>1991.66</v>
      </c>
    </row>
    <row r="65" spans="1:3" s="52" customFormat="1" ht="12.75">
      <c r="A65" s="51">
        <v>84</v>
      </c>
      <c r="B65" s="52" t="s">
        <v>64</v>
      </c>
      <c r="C65" s="56">
        <v>44735.13</v>
      </c>
    </row>
    <row r="66" spans="1:3" s="52" customFormat="1" ht="12.75">
      <c r="A66" s="51">
        <v>85</v>
      </c>
      <c r="B66" s="52" t="s">
        <v>64</v>
      </c>
      <c r="C66" s="56">
        <v>260889.2</v>
      </c>
    </row>
    <row r="67" spans="1:3" s="52" customFormat="1" ht="12.75">
      <c r="A67" s="51">
        <v>86</v>
      </c>
      <c r="B67" s="52" t="s">
        <v>64</v>
      </c>
      <c r="C67" s="56">
        <v>131308.76</v>
      </c>
    </row>
    <row r="68" spans="1:3" s="52" customFormat="1" ht="12.75">
      <c r="A68" s="51">
        <v>87</v>
      </c>
      <c r="B68" s="52" t="s">
        <v>64</v>
      </c>
      <c r="C68" s="56">
        <v>10153.57</v>
      </c>
    </row>
    <row r="69" spans="1:3" s="52" customFormat="1" ht="12.75">
      <c r="A69" s="51">
        <v>88</v>
      </c>
      <c r="B69" s="52" t="s">
        <v>64</v>
      </c>
      <c r="C69" s="56">
        <v>290248.2</v>
      </c>
    </row>
    <row r="70" spans="1:3" s="52" customFormat="1" ht="12.75">
      <c r="A70" s="51">
        <v>89</v>
      </c>
      <c r="B70" s="52" t="s">
        <v>64</v>
      </c>
      <c r="C70" s="56">
        <v>37534.639999999999</v>
      </c>
    </row>
    <row r="71" spans="1:3" s="52" customFormat="1" ht="12.75">
      <c r="A71" s="51">
        <v>90</v>
      </c>
      <c r="B71" s="52" t="s">
        <v>64</v>
      </c>
      <c r="C71" s="56">
        <v>139114.79999999999</v>
      </c>
    </row>
    <row r="72" spans="1:3" s="52" customFormat="1" ht="12.75">
      <c r="A72" s="51">
        <v>91</v>
      </c>
      <c r="B72" s="52" t="s">
        <v>64</v>
      </c>
      <c r="C72" s="56">
        <v>799120.19</v>
      </c>
    </row>
    <row r="73" spans="1:3" s="52" customFormat="1" ht="12.75">
      <c r="A73" s="51"/>
      <c r="C73" s="54">
        <f>SUM(C62:C72)</f>
        <v>1801741.93</v>
      </c>
    </row>
    <row r="74" spans="1:3" s="52" customFormat="1" ht="12.75">
      <c r="A74" s="51">
        <v>117</v>
      </c>
      <c r="B74" s="52" t="s">
        <v>61</v>
      </c>
      <c r="C74" s="56">
        <v>11274.85</v>
      </c>
    </row>
    <row r="75" spans="1:3" s="52" customFormat="1" ht="12.75">
      <c r="A75" s="51">
        <v>118</v>
      </c>
      <c r="B75" s="52" t="s">
        <v>61</v>
      </c>
      <c r="C75" s="56">
        <v>339325.14</v>
      </c>
    </row>
    <row r="76" spans="1:3" s="52" customFormat="1" ht="12.75">
      <c r="A76" s="51"/>
      <c r="C76" s="53">
        <f>SUM(C74:C75)</f>
        <v>350599.99</v>
      </c>
    </row>
    <row r="77" spans="1:3" s="52" customFormat="1" ht="12.75">
      <c r="A77" s="51">
        <v>119</v>
      </c>
      <c r="B77" s="52" t="s">
        <v>62</v>
      </c>
      <c r="C77" s="56">
        <v>82239.08</v>
      </c>
    </row>
    <row r="78" spans="1:3" s="52" customFormat="1" ht="12.75">
      <c r="A78" s="51">
        <v>120</v>
      </c>
      <c r="B78" s="52" t="s">
        <v>62</v>
      </c>
      <c r="C78" s="56">
        <v>133311.42000000001</v>
      </c>
    </row>
    <row r="79" spans="1:3" s="52" customFormat="1" ht="12.75">
      <c r="A79" s="51">
        <v>121</v>
      </c>
      <c r="B79" s="52" t="s">
        <v>62</v>
      </c>
      <c r="C79" s="56">
        <v>15518.48</v>
      </c>
    </row>
    <row r="80" spans="1:3" s="52" customFormat="1" ht="12.75">
      <c r="A80" s="51"/>
      <c r="C80" s="53">
        <f>SUM(C77:C79)</f>
        <v>231068.98</v>
      </c>
    </row>
    <row r="81" spans="1:3" s="52" customFormat="1" ht="12.75">
      <c r="A81" s="51">
        <v>122</v>
      </c>
      <c r="B81" s="52" t="s">
        <v>45</v>
      </c>
      <c r="C81" s="56">
        <v>109120</v>
      </c>
    </row>
    <row r="82" spans="1:3" s="52" customFormat="1" ht="12.75">
      <c r="A82" s="51">
        <v>123</v>
      </c>
      <c r="B82" s="52" t="s">
        <v>45</v>
      </c>
      <c r="C82" s="56">
        <v>43797.599999999999</v>
      </c>
    </row>
    <row r="83" spans="1:3" s="52" customFormat="1" ht="12.75">
      <c r="A83" s="51">
        <v>124</v>
      </c>
      <c r="B83" s="52" t="s">
        <v>45</v>
      </c>
      <c r="C83" s="56">
        <v>16865.2</v>
      </c>
    </row>
    <row r="84" spans="1:3" s="52" customFormat="1" ht="12.75">
      <c r="A84" s="51"/>
      <c r="C84" s="53">
        <f>SUM(C81:C83)</f>
        <v>169782.80000000002</v>
      </c>
    </row>
    <row r="85" spans="1:3" s="52" customFormat="1" ht="12.75">
      <c r="A85" s="51">
        <v>125</v>
      </c>
      <c r="B85" s="52" t="s">
        <v>64</v>
      </c>
      <c r="C85" s="56">
        <v>1062.05</v>
      </c>
    </row>
    <row r="86" spans="1:3" s="52" customFormat="1" ht="12.75">
      <c r="A86" s="51">
        <v>126</v>
      </c>
      <c r="B86" s="52" t="s">
        <v>64</v>
      </c>
      <c r="C86" s="56">
        <v>162686.48000000001</v>
      </c>
    </row>
    <row r="87" spans="1:3" s="52" customFormat="1" ht="12.75">
      <c r="A87" s="51">
        <v>127</v>
      </c>
      <c r="B87" s="52" t="s">
        <v>64</v>
      </c>
      <c r="C87" s="56">
        <v>129822.88</v>
      </c>
    </row>
    <row r="88" spans="1:3" s="52" customFormat="1" ht="12.75">
      <c r="A88" s="51">
        <v>128</v>
      </c>
      <c r="B88" s="52" t="s">
        <v>64</v>
      </c>
      <c r="C88" s="56">
        <v>12347.28</v>
      </c>
    </row>
    <row r="89" spans="1:3" s="52" customFormat="1" ht="12.75">
      <c r="A89" s="51">
        <v>129</v>
      </c>
      <c r="B89" s="52" t="s">
        <v>64</v>
      </c>
      <c r="C89" s="56">
        <v>123750</v>
      </c>
    </row>
    <row r="90" spans="1:3" s="52" customFormat="1" ht="12.75">
      <c r="A90" s="51"/>
      <c r="C90" s="53">
        <f>SUM(C85:C89)</f>
        <v>429668.69000000006</v>
      </c>
    </row>
    <row r="91" spans="1:3" s="52" customFormat="1" ht="12.75">
      <c r="A91" s="51">
        <v>130</v>
      </c>
      <c r="B91" s="52" t="s">
        <v>73</v>
      </c>
      <c r="C91" s="56">
        <v>152346.19</v>
      </c>
    </row>
    <row r="92" spans="1:3" s="52" customFormat="1" ht="12.75">
      <c r="A92" s="51"/>
      <c r="C92" s="53">
        <v>152346.19</v>
      </c>
    </row>
    <row r="93" spans="1:3" s="16" customFormat="1" ht="24" customHeight="1">
      <c r="A93" s="14">
        <v>14</v>
      </c>
      <c r="B93" s="15" t="s">
        <v>22</v>
      </c>
      <c r="C93" s="57">
        <v>1367790.26</v>
      </c>
    </row>
    <row r="94" spans="1:3" s="52" customFormat="1" ht="12.75">
      <c r="A94" s="51"/>
      <c r="B94" s="52" t="s">
        <v>60</v>
      </c>
      <c r="C94" s="56">
        <v>10738.2</v>
      </c>
    </row>
    <row r="95" spans="1:3" s="52" customFormat="1" ht="12.75">
      <c r="A95" s="51"/>
      <c r="C95" s="53">
        <v>10738.2</v>
      </c>
    </row>
    <row r="96" spans="1:3" s="52" customFormat="1" ht="12.75">
      <c r="A96" s="51"/>
      <c r="B96" s="52" t="s">
        <v>61</v>
      </c>
      <c r="C96" s="56">
        <v>19897.68</v>
      </c>
    </row>
    <row r="97" spans="1:3" s="52" customFormat="1" ht="12.75">
      <c r="A97" s="51"/>
      <c r="B97" s="52" t="s">
        <v>61</v>
      </c>
      <c r="C97" s="56">
        <v>39795.360000000001</v>
      </c>
    </row>
    <row r="98" spans="1:3" s="52" customFormat="1" ht="12.75">
      <c r="A98" s="51"/>
      <c r="C98" s="53">
        <f>SUM(C96:C97)</f>
        <v>59693.04</v>
      </c>
    </row>
    <row r="99" spans="1:3" s="52" customFormat="1" ht="12.75">
      <c r="A99" s="51"/>
      <c r="B99" s="52" t="s">
        <v>62</v>
      </c>
      <c r="C99" s="56">
        <v>26856.720000000001</v>
      </c>
    </row>
    <row r="100" spans="1:3" s="52" customFormat="1" ht="12.75">
      <c r="A100" s="51"/>
      <c r="C100" s="53">
        <v>26856.720000000001</v>
      </c>
    </row>
    <row r="101" spans="1:3" s="52" customFormat="1" ht="12.75">
      <c r="A101" s="51"/>
      <c r="B101" s="52" t="s">
        <v>45</v>
      </c>
      <c r="C101" s="56">
        <v>2569.09</v>
      </c>
    </row>
    <row r="102" spans="1:3" s="52" customFormat="1" ht="12.75">
      <c r="A102" s="51"/>
      <c r="B102" s="52" t="s">
        <v>45</v>
      </c>
      <c r="C102" s="56">
        <v>21370.639999999999</v>
      </c>
    </row>
    <row r="103" spans="1:3" s="52" customFormat="1" ht="12.75">
      <c r="A103" s="51"/>
      <c r="B103" s="52" t="s">
        <v>45</v>
      </c>
      <c r="C103" s="56">
        <v>5744.97</v>
      </c>
    </row>
    <row r="104" spans="1:3" s="52" customFormat="1" ht="12.75">
      <c r="A104" s="51"/>
      <c r="C104" s="53">
        <f>SUM(C101:C103)</f>
        <v>29684.7</v>
      </c>
    </row>
    <row r="105" spans="1:3" s="52" customFormat="1" ht="12.75">
      <c r="A105" s="51"/>
      <c r="B105" s="52" t="s">
        <v>63</v>
      </c>
      <c r="C105" s="56">
        <v>122104.51</v>
      </c>
    </row>
    <row r="106" spans="1:3" s="52" customFormat="1" ht="12.75">
      <c r="A106" s="51"/>
      <c r="B106" s="52" t="s">
        <v>63</v>
      </c>
      <c r="C106" s="56">
        <v>466216.74</v>
      </c>
    </row>
    <row r="107" spans="1:3" s="52" customFormat="1" ht="12.75">
      <c r="A107" s="51"/>
      <c r="C107" s="53">
        <f>SUM(C105:C106)</f>
        <v>588321.25</v>
      </c>
    </row>
    <row r="108" spans="1:3" s="52" customFormat="1" ht="12.75">
      <c r="A108" s="51"/>
      <c r="B108" s="52" t="s">
        <v>64</v>
      </c>
      <c r="C108" s="56">
        <v>129967.2</v>
      </c>
    </row>
    <row r="109" spans="1:3" s="52" customFormat="1" ht="12.75">
      <c r="A109" s="51"/>
      <c r="B109" s="52" t="s">
        <v>64</v>
      </c>
      <c r="C109" s="56">
        <v>4730</v>
      </c>
    </row>
    <row r="110" spans="1:3" s="52" customFormat="1" ht="12.75">
      <c r="A110" s="51"/>
      <c r="B110" s="52" t="s">
        <v>64</v>
      </c>
      <c r="C110" s="56">
        <v>23650</v>
      </c>
    </row>
    <row r="111" spans="1:3" s="52" customFormat="1" ht="12.75">
      <c r="A111" s="51"/>
      <c r="B111" s="52" t="s">
        <v>64</v>
      </c>
      <c r="C111" s="56">
        <v>108306</v>
      </c>
    </row>
    <row r="112" spans="1:3" s="52" customFormat="1" ht="12.75">
      <c r="A112" s="51"/>
      <c r="B112" s="52" t="s">
        <v>64</v>
      </c>
      <c r="C112" s="56">
        <v>62733</v>
      </c>
    </row>
    <row r="113" spans="1:3" s="52" customFormat="1" ht="12.75">
      <c r="A113" s="51"/>
      <c r="B113" s="52" t="s">
        <v>64</v>
      </c>
      <c r="C113" s="56">
        <v>82926.25</v>
      </c>
    </row>
    <row r="114" spans="1:3" s="52" customFormat="1" ht="12.75">
      <c r="A114" s="51"/>
      <c r="B114" s="52" t="s">
        <v>64</v>
      </c>
      <c r="C114" s="56">
        <v>153932.9</v>
      </c>
    </row>
    <row r="115" spans="1:3" s="52" customFormat="1" ht="12.75">
      <c r="A115" s="51"/>
      <c r="B115" s="52" t="s">
        <v>64</v>
      </c>
      <c r="C115" s="56">
        <v>50776</v>
      </c>
    </row>
    <row r="116" spans="1:3" s="52" customFormat="1" ht="12.75">
      <c r="A116" s="51"/>
      <c r="B116" s="52" t="s">
        <v>64</v>
      </c>
      <c r="C116" s="56">
        <v>23650</v>
      </c>
    </row>
    <row r="117" spans="1:3" s="52" customFormat="1" ht="12.75">
      <c r="A117" s="51"/>
      <c r="B117" s="52" t="s">
        <v>64</v>
      </c>
      <c r="C117" s="56">
        <v>11825</v>
      </c>
    </row>
    <row r="118" spans="1:3" s="52" customFormat="1" ht="12.75">
      <c r="A118" s="51"/>
      <c r="C118" s="53">
        <f>SUM(C108:C117)</f>
        <v>652496.35</v>
      </c>
    </row>
    <row r="119" spans="1:3" s="16" customFormat="1" ht="24.75" customHeight="1">
      <c r="A119" s="14">
        <v>15</v>
      </c>
      <c r="B119" s="34" t="s">
        <v>30</v>
      </c>
      <c r="C119" s="32">
        <v>0</v>
      </c>
    </row>
    <row r="120" spans="1:3" s="19" customFormat="1">
      <c r="A120" s="14">
        <v>16</v>
      </c>
      <c r="B120" s="17" t="s">
        <v>23</v>
      </c>
      <c r="C120" s="37">
        <v>757591.23</v>
      </c>
    </row>
    <row r="121" spans="1:3" s="52" customFormat="1" ht="12.75">
      <c r="A121" s="51">
        <v>92</v>
      </c>
      <c r="B121" s="52" t="s">
        <v>69</v>
      </c>
      <c r="C121" s="56">
        <v>516959.52</v>
      </c>
    </row>
    <row r="122" spans="1:3" s="52" customFormat="1" ht="12.75">
      <c r="A122" s="51">
        <v>93</v>
      </c>
      <c r="B122" s="52" t="s">
        <v>69</v>
      </c>
      <c r="C122" s="56">
        <v>20318.21</v>
      </c>
    </row>
    <row r="123" spans="1:3" s="52" customFormat="1" ht="12.75">
      <c r="A123" s="51">
        <v>94</v>
      </c>
      <c r="B123" s="52" t="s">
        <v>69</v>
      </c>
      <c r="C123" s="56">
        <v>109441.42</v>
      </c>
    </row>
    <row r="124" spans="1:3" s="52" customFormat="1" ht="12.75">
      <c r="A124" s="51"/>
      <c r="C124" s="53">
        <f>SUM(C121:C123)</f>
        <v>646719.15</v>
      </c>
    </row>
    <row r="125" spans="1:3" s="52" customFormat="1" ht="12.75">
      <c r="A125" s="51">
        <v>95</v>
      </c>
      <c r="B125" s="52" t="s">
        <v>64</v>
      </c>
      <c r="C125" s="56">
        <v>7584.59</v>
      </c>
    </row>
    <row r="126" spans="1:3" s="52" customFormat="1" ht="12.75">
      <c r="A126" s="51">
        <v>96</v>
      </c>
      <c r="B126" s="52" t="s">
        <v>64</v>
      </c>
      <c r="C126" s="56">
        <v>68261.289999999994</v>
      </c>
    </row>
    <row r="127" spans="1:3" s="52" customFormat="1" ht="12.75">
      <c r="A127" s="51"/>
      <c r="C127" s="53">
        <f>SUM(C125:C126)</f>
        <v>75845.87999999999</v>
      </c>
    </row>
    <row r="128" spans="1:3" s="52" customFormat="1" ht="12.75">
      <c r="A128" s="51">
        <v>97</v>
      </c>
      <c r="B128" s="52" t="s">
        <v>45</v>
      </c>
      <c r="C128" s="56">
        <v>35026.199999999997</v>
      </c>
    </row>
    <row r="129" spans="1:3" s="52" customFormat="1" ht="12.75">
      <c r="A129" s="51"/>
      <c r="C129" s="53">
        <v>35026.199999999997</v>
      </c>
    </row>
    <row r="130" spans="1:3" s="19" customFormat="1">
      <c r="A130" s="14">
        <v>17</v>
      </c>
      <c r="B130" s="17" t="s">
        <v>24</v>
      </c>
      <c r="C130" s="37">
        <v>3022580</v>
      </c>
    </row>
    <row r="131" spans="1:3" s="52" customFormat="1" ht="12.75">
      <c r="A131" s="51">
        <v>98</v>
      </c>
      <c r="B131" s="52" t="s">
        <v>64</v>
      </c>
      <c r="C131" s="56">
        <v>1373900</v>
      </c>
    </row>
    <row r="132" spans="1:3" s="52" customFormat="1" ht="12.75">
      <c r="A132" s="51">
        <v>136</v>
      </c>
      <c r="B132" s="52" t="s">
        <v>64</v>
      </c>
      <c r="C132" s="56">
        <v>1648680</v>
      </c>
    </row>
    <row r="133" spans="1:3" s="19" customFormat="1">
      <c r="A133" s="14">
        <v>18</v>
      </c>
      <c r="B133" s="15" t="s">
        <v>33</v>
      </c>
      <c r="C133" s="36">
        <v>0</v>
      </c>
    </row>
    <row r="134" spans="1:3" s="19" customFormat="1">
      <c r="A134" s="14">
        <v>19</v>
      </c>
      <c r="B134" s="18" t="s">
        <v>25</v>
      </c>
      <c r="C134" s="29">
        <v>142780</v>
      </c>
    </row>
    <row r="135" spans="1:3" s="52" customFormat="1" ht="12.75">
      <c r="A135" s="51"/>
      <c r="B135" s="52" t="s">
        <v>65</v>
      </c>
      <c r="C135" s="56">
        <v>71390</v>
      </c>
    </row>
    <row r="136" spans="1:3" s="52" customFormat="1" ht="12.75">
      <c r="A136" s="51"/>
      <c r="B136" s="52" t="s">
        <v>65</v>
      </c>
      <c r="C136" s="56">
        <v>71390</v>
      </c>
    </row>
    <row r="137" spans="1:3" s="19" customFormat="1" ht="16.5" customHeight="1">
      <c r="A137" s="14">
        <v>20</v>
      </c>
      <c r="B137" s="8" t="s">
        <v>35</v>
      </c>
      <c r="C137" s="38">
        <v>0</v>
      </c>
    </row>
    <row r="138" spans="1:3" s="19" customFormat="1">
      <c r="A138" s="14">
        <v>21</v>
      </c>
      <c r="B138" s="15" t="s">
        <v>18</v>
      </c>
      <c r="C138" s="37">
        <v>0</v>
      </c>
    </row>
    <row r="139" spans="1:3" s="19" customFormat="1" ht="16.5" customHeight="1">
      <c r="A139" s="14">
        <v>22</v>
      </c>
      <c r="B139" s="15" t="s">
        <v>27</v>
      </c>
      <c r="C139" s="37">
        <v>3726264.29</v>
      </c>
    </row>
    <row r="140" spans="1:3" s="52" customFormat="1" ht="12.75">
      <c r="A140" s="51"/>
      <c r="B140" s="52" t="s">
        <v>43</v>
      </c>
      <c r="C140" s="56">
        <v>115950</v>
      </c>
    </row>
    <row r="141" spans="1:3" s="52" customFormat="1" ht="12.75">
      <c r="A141" s="51"/>
      <c r="C141" s="53">
        <v>115950</v>
      </c>
    </row>
    <row r="142" spans="1:3" s="52" customFormat="1" ht="12.75">
      <c r="A142" s="51"/>
      <c r="B142" s="52" t="s">
        <v>44</v>
      </c>
      <c r="C142" s="56">
        <v>102540.22</v>
      </c>
    </row>
    <row r="143" spans="1:3" s="52" customFormat="1" ht="12.75">
      <c r="A143" s="51"/>
      <c r="B143" s="52" t="s">
        <v>44</v>
      </c>
      <c r="C143" s="56">
        <v>482460.49</v>
      </c>
    </row>
    <row r="144" spans="1:3" s="52" customFormat="1" ht="12.75">
      <c r="A144" s="51"/>
      <c r="B144" s="52" t="s">
        <v>44</v>
      </c>
      <c r="C144" s="56">
        <v>420885.41</v>
      </c>
    </row>
    <row r="145" spans="1:3" s="52" customFormat="1" ht="12.75">
      <c r="A145" s="51"/>
      <c r="C145" s="53">
        <f>SUM(C142:C144)</f>
        <v>1005886.1199999999</v>
      </c>
    </row>
    <row r="146" spans="1:3" s="52" customFormat="1" ht="12.75">
      <c r="A146" s="51"/>
      <c r="B146" s="52" t="s">
        <v>45</v>
      </c>
      <c r="C146" s="56">
        <v>691965.6</v>
      </c>
    </row>
    <row r="147" spans="1:3" s="52" customFormat="1" ht="12.75">
      <c r="A147" s="51"/>
      <c r="C147" s="53">
        <v>691965.6</v>
      </c>
    </row>
    <row r="148" spans="1:3" s="52" customFormat="1" ht="12.75">
      <c r="A148" s="51"/>
      <c r="B148" s="52" t="s">
        <v>46</v>
      </c>
      <c r="C148" s="56">
        <v>33319</v>
      </c>
    </row>
    <row r="149" spans="1:3" s="52" customFormat="1" ht="12.75">
      <c r="A149" s="51"/>
      <c r="C149" s="53">
        <v>33319</v>
      </c>
    </row>
    <row r="150" spans="1:3" s="52" customFormat="1" ht="12.75">
      <c r="A150" s="51"/>
      <c r="B150" s="52" t="s">
        <v>47</v>
      </c>
      <c r="C150" s="56">
        <v>17765.400000000001</v>
      </c>
    </row>
    <row r="151" spans="1:3" s="52" customFormat="1" ht="12.75">
      <c r="A151" s="51"/>
      <c r="B151" s="52" t="s">
        <v>47</v>
      </c>
      <c r="C151" s="56">
        <v>25542</v>
      </c>
    </row>
    <row r="152" spans="1:3" s="52" customFormat="1" ht="12.75">
      <c r="A152" s="51"/>
      <c r="B152" s="52" t="s">
        <v>47</v>
      </c>
      <c r="C152" s="56">
        <v>6048</v>
      </c>
    </row>
    <row r="153" spans="1:3" s="52" customFormat="1" ht="12.75">
      <c r="A153" s="51"/>
      <c r="B153" s="52" t="s">
        <v>47</v>
      </c>
      <c r="C153" s="56">
        <v>2970</v>
      </c>
    </row>
    <row r="154" spans="1:3" s="52" customFormat="1" ht="12.75">
      <c r="A154" s="51"/>
      <c r="C154" s="53">
        <f>SUM(C150:C153)</f>
        <v>52325.4</v>
      </c>
    </row>
    <row r="155" spans="1:3" s="52" customFormat="1" ht="12.75">
      <c r="A155" s="51"/>
      <c r="B155" s="52" t="s">
        <v>48</v>
      </c>
      <c r="C155" s="56">
        <v>199166</v>
      </c>
    </row>
    <row r="156" spans="1:3" s="52" customFormat="1" ht="12.75">
      <c r="A156" s="51"/>
      <c r="C156" s="53">
        <v>199166</v>
      </c>
    </row>
    <row r="157" spans="1:3" s="52" customFormat="1" ht="12.75">
      <c r="A157" s="51"/>
      <c r="B157" s="52" t="s">
        <v>49</v>
      </c>
      <c r="C157" s="56">
        <v>30600</v>
      </c>
    </row>
    <row r="158" spans="1:3" s="52" customFormat="1" ht="12.75">
      <c r="A158" s="51"/>
      <c r="C158" s="53">
        <v>30600</v>
      </c>
    </row>
    <row r="159" spans="1:3" s="52" customFormat="1" ht="12.75">
      <c r="A159" s="51"/>
      <c r="B159" s="52" t="s">
        <v>50</v>
      </c>
      <c r="C159" s="56">
        <v>14008.5</v>
      </c>
    </row>
    <row r="160" spans="1:3" s="52" customFormat="1" ht="12.75">
      <c r="A160" s="51"/>
      <c r="B160" s="52" t="s">
        <v>50</v>
      </c>
      <c r="C160" s="56">
        <v>8831.4599999999991</v>
      </c>
    </row>
    <row r="161" spans="1:3" s="52" customFormat="1" ht="12.75">
      <c r="A161" s="51"/>
      <c r="B161" s="52" t="s">
        <v>50</v>
      </c>
      <c r="C161" s="56">
        <v>1309</v>
      </c>
    </row>
    <row r="162" spans="1:3" s="52" customFormat="1" ht="12.75">
      <c r="A162" s="51"/>
      <c r="B162" s="52" t="s">
        <v>50</v>
      </c>
      <c r="C162" s="56">
        <v>9419.2999999999993</v>
      </c>
    </row>
    <row r="163" spans="1:3" s="52" customFormat="1" ht="12.75">
      <c r="A163" s="51"/>
      <c r="C163" s="53">
        <f>SUM(C159:C162)</f>
        <v>33568.259999999995</v>
      </c>
    </row>
    <row r="164" spans="1:3" s="52" customFormat="1" ht="12.75">
      <c r="A164" s="51"/>
      <c r="B164" s="52" t="s">
        <v>51</v>
      </c>
      <c r="C164" s="56">
        <v>2001</v>
      </c>
    </row>
    <row r="165" spans="1:3" s="52" customFormat="1" ht="12.75">
      <c r="A165" s="51"/>
      <c r="C165" s="53">
        <v>2001</v>
      </c>
    </row>
    <row r="166" spans="1:3" s="52" customFormat="1" ht="12.75">
      <c r="A166" s="51"/>
      <c r="B166" s="52" t="s">
        <v>52</v>
      </c>
      <c r="C166" s="56">
        <v>81600</v>
      </c>
    </row>
    <row r="167" spans="1:3" s="52" customFormat="1" ht="12.75">
      <c r="A167" s="51"/>
      <c r="B167" s="52" t="s">
        <v>52</v>
      </c>
      <c r="C167" s="56">
        <v>37689.599999999999</v>
      </c>
    </row>
    <row r="168" spans="1:3" s="52" customFormat="1" ht="12.75">
      <c r="A168" s="51"/>
      <c r="B168" s="52" t="s">
        <v>52</v>
      </c>
      <c r="C168" s="56">
        <v>351648</v>
      </c>
    </row>
    <row r="169" spans="1:3" s="52" customFormat="1" ht="12.75">
      <c r="A169" s="51"/>
      <c r="C169" s="53">
        <f>SUM(C166:C168)</f>
        <v>470937.59999999998</v>
      </c>
    </row>
    <row r="170" spans="1:3" s="52" customFormat="1" ht="12.75">
      <c r="A170" s="51"/>
      <c r="B170" s="52" t="s">
        <v>53</v>
      </c>
      <c r="C170" s="56">
        <v>1071.8399999999999</v>
      </c>
    </row>
    <row r="171" spans="1:3" s="52" customFormat="1" ht="12.75">
      <c r="A171" s="51"/>
      <c r="B171" s="52" t="s">
        <v>53</v>
      </c>
      <c r="C171" s="56">
        <v>492.8</v>
      </c>
    </row>
    <row r="172" spans="1:3" s="52" customFormat="1" ht="12.75">
      <c r="A172" s="51"/>
      <c r="B172" s="52" t="s">
        <v>53</v>
      </c>
      <c r="C172" s="56">
        <v>4290</v>
      </c>
    </row>
    <row r="173" spans="1:3" s="52" customFormat="1" ht="12.75">
      <c r="A173" s="51"/>
      <c r="C173" s="53">
        <f>SUM(C170:C172)</f>
        <v>5854.6399999999994</v>
      </c>
    </row>
    <row r="174" spans="1:3" s="52" customFormat="1" ht="12.75">
      <c r="A174" s="51"/>
      <c r="B174" s="52" t="s">
        <v>53</v>
      </c>
      <c r="C174" s="56">
        <v>1848</v>
      </c>
    </row>
    <row r="175" spans="1:3" s="52" customFormat="1" ht="12.75">
      <c r="A175" s="51"/>
      <c r="B175" s="52" t="s">
        <v>53</v>
      </c>
      <c r="C175" s="56">
        <v>9240</v>
      </c>
    </row>
    <row r="176" spans="1:3" s="52" customFormat="1" ht="12.75">
      <c r="A176" s="51"/>
      <c r="B176" s="52" t="s">
        <v>53</v>
      </c>
      <c r="C176" s="56">
        <v>61672</v>
      </c>
    </row>
    <row r="177" spans="1:3" s="52" customFormat="1" ht="12.75">
      <c r="A177" s="51"/>
      <c r="B177" s="52" t="s">
        <v>53</v>
      </c>
      <c r="C177" s="56">
        <v>3481</v>
      </c>
    </row>
    <row r="178" spans="1:3" s="52" customFormat="1" ht="12.75">
      <c r="A178" s="51"/>
      <c r="C178" s="54">
        <f>SUM(C174:C177)</f>
        <v>76241</v>
      </c>
    </row>
    <row r="179" spans="1:3" s="52" customFormat="1" ht="12.75">
      <c r="A179" s="51"/>
      <c r="B179" s="52" t="s">
        <v>44</v>
      </c>
      <c r="C179" s="56">
        <v>23109.119999999999</v>
      </c>
    </row>
    <row r="180" spans="1:3" s="52" customFormat="1" ht="12.75">
      <c r="A180" s="51"/>
      <c r="B180" s="52" t="s">
        <v>44</v>
      </c>
      <c r="C180" s="56">
        <v>218412.83</v>
      </c>
    </row>
    <row r="181" spans="1:3" s="52" customFormat="1" ht="12.75">
      <c r="A181" s="51"/>
      <c r="B181" s="52" t="s">
        <v>44</v>
      </c>
      <c r="C181" s="56">
        <v>73140</v>
      </c>
    </row>
    <row r="182" spans="1:3" s="52" customFormat="1" ht="12.75">
      <c r="A182" s="51"/>
      <c r="C182" s="53">
        <f>SUM(C179:C181)</f>
        <v>314661.94999999995</v>
      </c>
    </row>
    <row r="183" spans="1:3" s="52" customFormat="1" ht="12.75">
      <c r="A183" s="51"/>
      <c r="B183" s="52" t="s">
        <v>54</v>
      </c>
      <c r="C183" s="56">
        <v>34710.720000000001</v>
      </c>
    </row>
    <row r="184" spans="1:3" s="52" customFormat="1" ht="12.75">
      <c r="A184" s="51"/>
      <c r="B184" s="52" t="s">
        <v>54</v>
      </c>
      <c r="C184" s="56">
        <v>11792</v>
      </c>
    </row>
    <row r="185" spans="1:3" s="52" customFormat="1" ht="12.75">
      <c r="A185" s="51"/>
      <c r="C185" s="53">
        <f>SUM(C183:C184)</f>
        <v>46502.720000000001</v>
      </c>
    </row>
    <row r="186" spans="1:3" s="52" customFormat="1" ht="12.75">
      <c r="A186" s="51"/>
      <c r="B186" s="52" t="s">
        <v>55</v>
      </c>
      <c r="C186" s="56">
        <v>143280</v>
      </c>
    </row>
    <row r="187" spans="1:3" s="52" customFormat="1" ht="12.75">
      <c r="A187" s="51"/>
      <c r="C187" s="53">
        <v>143280</v>
      </c>
    </row>
    <row r="188" spans="1:3" s="52" customFormat="1" ht="12.75">
      <c r="A188" s="51"/>
      <c r="B188" s="52" t="s">
        <v>56</v>
      </c>
      <c r="C188" s="56">
        <v>12252</v>
      </c>
    </row>
    <row r="189" spans="1:3" s="52" customFormat="1" ht="12.75">
      <c r="A189" s="51"/>
      <c r="B189" s="52" t="s">
        <v>56</v>
      </c>
      <c r="C189" s="56">
        <v>28129.200000000001</v>
      </c>
    </row>
    <row r="190" spans="1:3" s="52" customFormat="1" ht="12.75">
      <c r="A190" s="51"/>
      <c r="C190" s="53">
        <f>SUM(C188:C189)</f>
        <v>40381.199999999997</v>
      </c>
    </row>
    <row r="191" spans="1:3" s="52" customFormat="1" ht="12.75">
      <c r="A191" s="51"/>
      <c r="B191" s="52" t="s">
        <v>57</v>
      </c>
      <c r="C191" s="56">
        <v>219960</v>
      </c>
    </row>
    <row r="192" spans="1:3" s="52" customFormat="1" ht="12.75">
      <c r="A192" s="51"/>
      <c r="B192" s="52" t="s">
        <v>57</v>
      </c>
      <c r="C192" s="56">
        <v>219958.8</v>
      </c>
    </row>
    <row r="193" spans="1:3" s="52" customFormat="1" ht="12.75">
      <c r="A193" s="51"/>
      <c r="C193" s="53">
        <f>SUM(C191:C192)</f>
        <v>439918.8</v>
      </c>
    </row>
    <row r="194" spans="1:3" s="52" customFormat="1" ht="12.75">
      <c r="A194" s="51"/>
      <c r="B194" s="52" t="s">
        <v>58</v>
      </c>
      <c r="C194" s="56">
        <v>11990</v>
      </c>
    </row>
    <row r="195" spans="1:3" s="52" customFormat="1" ht="12.75">
      <c r="A195" s="51"/>
      <c r="C195" s="53">
        <v>11990</v>
      </c>
    </row>
    <row r="196" spans="1:3" s="52" customFormat="1" ht="12.75">
      <c r="A196" s="51"/>
      <c r="B196" s="52" t="s">
        <v>59</v>
      </c>
      <c r="C196" s="56">
        <v>11715</v>
      </c>
    </row>
    <row r="197" spans="1:3" s="52" customFormat="1" ht="12.75">
      <c r="A197" s="51"/>
      <c r="C197" s="53">
        <v>11715</v>
      </c>
    </row>
    <row r="198" spans="1:3" s="19" customFormat="1" ht="16.5" customHeight="1">
      <c r="A198" s="14">
        <v>23</v>
      </c>
      <c r="B198" s="15" t="s">
        <v>26</v>
      </c>
      <c r="C198" s="37">
        <v>3595114.6</v>
      </c>
    </row>
    <row r="199" spans="1:3" s="52" customFormat="1" ht="12.75">
      <c r="A199" s="51"/>
      <c r="B199" s="52" t="s">
        <v>40</v>
      </c>
      <c r="C199" s="56">
        <v>654060</v>
      </c>
    </row>
    <row r="200" spans="1:3" s="52" customFormat="1" ht="12.75">
      <c r="A200" s="51"/>
      <c r="B200" s="52" t="s">
        <v>40</v>
      </c>
      <c r="C200" s="56">
        <v>763620</v>
      </c>
    </row>
    <row r="201" spans="1:3" s="52" customFormat="1" ht="12.75">
      <c r="A201" s="51"/>
      <c r="B201" s="52" t="s">
        <v>40</v>
      </c>
      <c r="C201" s="56">
        <v>918720</v>
      </c>
    </row>
    <row r="202" spans="1:3" s="52" customFormat="1" ht="12.75">
      <c r="A202" s="51"/>
      <c r="C202" s="53">
        <f>SUM(C199:C201)</f>
        <v>2336400</v>
      </c>
    </row>
    <row r="203" spans="1:3" s="52" customFormat="1" ht="12.75">
      <c r="A203" s="51"/>
      <c r="B203" s="52" t="s">
        <v>41</v>
      </c>
      <c r="C203" s="56">
        <v>77220</v>
      </c>
    </row>
    <row r="204" spans="1:3" s="52" customFormat="1" ht="12.75">
      <c r="A204" s="51"/>
      <c r="B204" s="52" t="s">
        <v>41</v>
      </c>
      <c r="C204" s="56">
        <v>371800</v>
      </c>
    </row>
    <row r="205" spans="1:3" s="52" customFormat="1" ht="12.75">
      <c r="A205" s="51"/>
      <c r="B205" s="52" t="s">
        <v>41</v>
      </c>
      <c r="C205" s="56">
        <v>772200</v>
      </c>
    </row>
    <row r="206" spans="1:3" s="52" customFormat="1" ht="12.75">
      <c r="A206" s="51"/>
      <c r="C206" s="53">
        <f>SUM(C203:C205)</f>
        <v>1221220</v>
      </c>
    </row>
    <row r="207" spans="1:3" s="52" customFormat="1" ht="12.75">
      <c r="A207" s="51"/>
      <c r="B207" s="52" t="s">
        <v>42</v>
      </c>
      <c r="C207" s="56">
        <v>37494.6</v>
      </c>
    </row>
    <row r="208" spans="1:3" s="20" customFormat="1">
      <c r="A208" s="14">
        <v>24</v>
      </c>
      <c r="B208" s="15" t="s">
        <v>28</v>
      </c>
      <c r="C208" s="27">
        <v>0</v>
      </c>
    </row>
    <row r="209" spans="1:3" s="19" customFormat="1">
      <c r="A209" s="14">
        <v>25</v>
      </c>
      <c r="B209" s="15" t="s">
        <v>32</v>
      </c>
      <c r="C209" s="27">
        <v>0</v>
      </c>
    </row>
    <row r="210" spans="1:3" s="19" customFormat="1">
      <c r="A210" s="30">
        <v>26</v>
      </c>
      <c r="B210" s="15" t="s">
        <v>36</v>
      </c>
      <c r="C210" s="39">
        <v>3454128.4</v>
      </c>
    </row>
    <row r="211" spans="1:3" s="52" customFormat="1" ht="12.75">
      <c r="A211" s="51"/>
      <c r="B211" s="52" t="s">
        <v>66</v>
      </c>
      <c r="C211" s="56">
        <v>1764628.13</v>
      </c>
    </row>
    <row r="212" spans="1:3" s="52" customFormat="1" ht="12.75">
      <c r="A212" s="51"/>
      <c r="B212" s="52" t="s">
        <v>67</v>
      </c>
      <c r="C212" s="56">
        <v>1298.69</v>
      </c>
    </row>
    <row r="213" spans="1:3" s="52" customFormat="1" ht="12.75">
      <c r="A213" s="51"/>
      <c r="B213" s="52" t="s">
        <v>67</v>
      </c>
      <c r="C213" s="56">
        <v>1688201.58</v>
      </c>
    </row>
    <row r="214" spans="1:3" s="19" customFormat="1" ht="18.75" thickBot="1">
      <c r="A214" s="14">
        <v>27</v>
      </c>
      <c r="B214" s="15" t="s">
        <v>34</v>
      </c>
      <c r="C214" s="27">
        <v>0</v>
      </c>
    </row>
    <row r="215" spans="1:3" s="19" customFormat="1">
      <c r="A215" s="26">
        <v>28</v>
      </c>
      <c r="B215" s="35" t="s">
        <v>37</v>
      </c>
      <c r="C215" s="58">
        <v>330154</v>
      </c>
    </row>
    <row r="216" spans="1:3" s="52" customFormat="1" ht="12.75">
      <c r="A216" s="51"/>
      <c r="B216" s="52" t="s">
        <v>44</v>
      </c>
      <c r="C216" s="56">
        <v>144837</v>
      </c>
    </row>
    <row r="217" spans="1:3" s="52" customFormat="1" ht="12.75">
      <c r="A217" s="51"/>
      <c r="B217" s="52" t="s">
        <v>44</v>
      </c>
      <c r="C217" s="56">
        <v>144837</v>
      </c>
    </row>
    <row r="218" spans="1:3" s="52" customFormat="1" ht="12.75">
      <c r="A218" s="51"/>
      <c r="C218" s="53">
        <v>144837</v>
      </c>
    </row>
    <row r="219" spans="1:3" s="52" customFormat="1" ht="12.75">
      <c r="A219" s="51"/>
      <c r="B219" s="52" t="s">
        <v>65</v>
      </c>
      <c r="C219" s="56">
        <v>40480</v>
      </c>
    </row>
    <row r="220" spans="1:3" s="52" customFormat="1" ht="12.75">
      <c r="A220" s="51"/>
      <c r="C220" s="53">
        <v>40480</v>
      </c>
    </row>
    <row r="221" spans="1:3" s="19" customFormat="1">
      <c r="A221" s="14">
        <v>29</v>
      </c>
      <c r="B221" s="15" t="s">
        <v>20</v>
      </c>
      <c r="C221" s="36">
        <v>0</v>
      </c>
    </row>
    <row r="222" spans="1:3" s="19" customFormat="1">
      <c r="A222" s="14">
        <v>30</v>
      </c>
      <c r="B222" s="15" t="s">
        <v>29</v>
      </c>
      <c r="C222" s="36">
        <v>0</v>
      </c>
    </row>
    <row r="223" spans="1:3" s="19" customFormat="1" ht="21.75" customHeight="1">
      <c r="A223" s="14">
        <v>31</v>
      </c>
      <c r="B223" s="15" t="s">
        <v>31</v>
      </c>
      <c r="C223" s="27">
        <v>0</v>
      </c>
    </row>
    <row r="224" spans="1:3" s="19" customFormat="1">
      <c r="A224" s="14">
        <v>32</v>
      </c>
      <c r="B224" s="15" t="s">
        <v>16</v>
      </c>
      <c r="C224" s="28">
        <v>0</v>
      </c>
    </row>
    <row r="225" spans="1:3" s="19" customFormat="1">
      <c r="A225" s="14">
        <v>33</v>
      </c>
      <c r="B225" s="15" t="s">
        <v>15</v>
      </c>
      <c r="C225" s="28">
        <v>0</v>
      </c>
    </row>
    <row r="226" spans="1:3" s="19" customFormat="1">
      <c r="A226" s="14">
        <v>34</v>
      </c>
      <c r="B226" s="8" t="s">
        <v>11</v>
      </c>
      <c r="C226" s="28">
        <f>C215+C210+C198+C139+C134+C130+C120+C93+C20</f>
        <v>24854900.829999998</v>
      </c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2024-10-24T06:37:57Z</dcterms:modified>
</cp:coreProperties>
</file>