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Sheet1!$A$1:$C$108</definedName>
  </definedNames>
  <calcPr calcId="144525"/>
</workbook>
</file>

<file path=xl/calcChain.xml><?xml version="1.0" encoding="utf-8"?>
<calcChain xmlns="http://schemas.openxmlformats.org/spreadsheetml/2006/main">
  <c r="C108" i="1" l="1"/>
  <c r="C97" i="1"/>
  <c r="C83" i="1"/>
  <c r="C75" i="1"/>
  <c r="C65" i="1"/>
  <c r="C47" i="1"/>
  <c r="C42" i="1"/>
  <c r="C35" i="1"/>
  <c r="D8" i="2" l="1"/>
  <c r="B5" i="2"/>
  <c r="A6" i="2"/>
</calcChain>
</file>

<file path=xl/sharedStrings.xml><?xml version="1.0" encoding="utf-8"?>
<sst xmlns="http://schemas.openxmlformats.org/spreadsheetml/2006/main" count="94" uniqueCount="57">
  <si>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</si>
  <si>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</si>
  <si>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</si>
  <si>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</si>
  <si>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</si>
  <si>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</si>
  <si>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</si>
  <si>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</si>
  <si>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</si>
  <si>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</si>
  <si>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</si>
  <si>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</si>
  <si>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</si>
  <si>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</si>
  <si>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</si>
  <si>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</si>
  <si>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</si>
  <si>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</si>
  <si>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</si>
  <si>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</si>
  <si>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</si>
  <si>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</si>
  <si>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</si>
  <si>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</si>
  <si>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</si>
  <si>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</si>
  <si>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</si>
  <si>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</si>
  <si>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</si>
  <si>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</si>
  <si>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</si>
  <si>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</si>
  <si>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</si>
  <si>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</si>
  <si>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</si>
  <si>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</si>
  <si>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</si>
  <si>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</si>
  <si>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</si>
  <si>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</si>
  <si>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Реагенси-асигнација-варијабилни</t>
  </si>
  <si>
    <t>Санитетско потрошни материјал-директна плаћања</t>
  </si>
  <si>
    <t>Остали уградни материјал у ортопедији-директна</t>
  </si>
  <si>
    <t>ПРОМЕНЕ НА РАЧУНУ "ОБ СТЕФАН ВИСОКИ"SMED.PALANKA  840-0000000211661-10 ИЗВОД БР.17</t>
  </si>
  <si>
    <t>23.03.2026.g.</t>
  </si>
  <si>
    <t>Farmalogist d.o.o.</t>
  </si>
  <si>
    <t>Sopharma Trading</t>
  </si>
  <si>
    <t>VEGA DOO</t>
  </si>
  <si>
    <t>MEDICA LINEA PHARM DOO</t>
  </si>
  <si>
    <t>Magna Pharmacia</t>
  </si>
  <si>
    <t>BEOHEM-3 d.o.o.</t>
  </si>
  <si>
    <t>PHOENIX PHARMA DOO BEOGRAD</t>
  </si>
  <si>
    <t>BEOMEDICA DOO</t>
  </si>
  <si>
    <t>PharmaSwiss doo</t>
  </si>
  <si>
    <t>ADOC D.O.O. Beograd</t>
  </si>
  <si>
    <t>EPS AD  BEOGRAD</t>
  </si>
  <si>
    <t>JP SRBIJAGAS NOVI SAD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</si>
</sst>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"/>
  </numFmts>
  <fonts count="9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7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2" xfId="0" applyNumberFormat="1" applyFont="1" applyFill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0" fontId="0" fillId="0" borderId="0" xfId="0" applyFill="1" applyAlignment="1">
      <alignment vertical="top"/>
    </xf>
    <xf numFmtId="4" fontId="8" fillId="0" borderId="0" xfId="0" applyNumberFormat="1" applyFont="1" applyFill="1" applyAlignment="1">
      <alignment horizontal="right" vertical="top"/>
    </xf>
    <xf numFmtId="4" fontId="7" fillId="0" borderId="0" xfId="0" applyNumberFormat="1" applyFont="1" applyFill="1" applyAlignment="1">
      <alignment horizontal="right" vertical="top"/>
    </xf>
    <xf numFmtId="4" fontId="8" fillId="0" borderId="0" xfId="0" applyNumberFormat="1" applyFont="1" applyAlignment="1">
      <alignment horizontal="right" vertical="top"/>
    </xf>
    <xf numFmtId="4" fontId="7" fillId="0" borderId="0" xfId="0" applyNumberFormat="1" applyFont="1" applyAlignment="1">
      <alignment horizontal="right" vertical="top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9"/>
  <sheetViews>
    <sheetView tabSelected="1" view="pageBreakPreview" topLeftCell="A80" zoomScaleSheetLayoutView="100" workbookViewId="0">
      <selection activeCell="J15" sqref="I15:J15"/>
    </sheetView>
  </sheetViews>
  <sheetFormatPr defaultRowHeight="18" outlineLevelRow="2" x14ac:dyDescent="0.25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 x14ac:dyDescent="0.2">
      <c r="A1" s="51" t="s">
        <v>43</v>
      </c>
      <c r="B1" s="52"/>
      <c r="C1" s="53"/>
    </row>
    <row r="2" spans="1:3" s="1" customFormat="1" ht="39" customHeight="1" x14ac:dyDescent="0.2">
      <c r="A2" s="54"/>
      <c r="B2" s="55"/>
      <c r="C2" s="56"/>
    </row>
    <row r="3" spans="1:3" s="2" customFormat="1" ht="23.25" customHeight="1" x14ac:dyDescent="0.25">
      <c r="A3" s="57"/>
      <c r="B3" s="58"/>
      <c r="C3" s="59"/>
    </row>
    <row r="4" spans="1:3" s="2" customFormat="1" ht="24.75" customHeight="1" x14ac:dyDescent="0.25">
      <c r="B4" s="5"/>
      <c r="C4" s="21" t="s">
        <v>44</v>
      </c>
    </row>
    <row r="5" spans="1:3" s="2" customFormat="1" hidden="1" x14ac:dyDescent="0.25">
      <c r="B5" s="6"/>
      <c r="C5" s="22"/>
    </row>
    <row r="6" spans="1:3" s="2" customFormat="1" ht="18" customHeight="1" x14ac:dyDescent="0.25">
      <c r="A6" s="2" t="s">
        <v>0</v>
      </c>
      <c r="B6" s="12" t="s">
        <v>5</v>
      </c>
      <c r="C6" s="23">
        <v>0</v>
      </c>
    </row>
    <row r="7" spans="1:3" s="2" customFormat="1" ht="18" customHeight="1" x14ac:dyDescent="0.25">
      <c r="A7" s="2" t="s">
        <v>1</v>
      </c>
      <c r="B7" s="12" t="s">
        <v>12</v>
      </c>
      <c r="C7" s="29">
        <v>13744182.130000001</v>
      </c>
    </row>
    <row r="8" spans="1:3" s="2" customFormat="1" ht="18" customHeight="1" x14ac:dyDescent="0.25">
      <c r="A8" s="2" t="s">
        <v>2</v>
      </c>
      <c r="B8" s="12" t="s">
        <v>17</v>
      </c>
      <c r="C8" s="26">
        <v>0</v>
      </c>
    </row>
    <row r="9" spans="1:3" s="2" customFormat="1" ht="18" customHeight="1" x14ac:dyDescent="0.25">
      <c r="A9" s="2" t="s">
        <v>3</v>
      </c>
      <c r="B9" s="12" t="s">
        <v>6</v>
      </c>
      <c r="C9" s="24">
        <v>0</v>
      </c>
    </row>
    <row r="10" spans="1:3" s="2" customFormat="1" ht="18" customHeight="1" x14ac:dyDescent="0.25">
      <c r="A10" s="2" t="s">
        <v>4</v>
      </c>
      <c r="B10" s="12" t="s">
        <v>7</v>
      </c>
      <c r="C10" s="28">
        <v>0</v>
      </c>
    </row>
    <row r="11" spans="1:3" s="2" customFormat="1" ht="18" customHeight="1" x14ac:dyDescent="0.25">
      <c r="A11" s="4">
        <v>6</v>
      </c>
      <c r="B11" s="12" t="s">
        <v>16</v>
      </c>
      <c r="C11" s="29">
        <v>0</v>
      </c>
    </row>
    <row r="12" spans="1:3" s="2" customFormat="1" ht="18" customHeight="1" x14ac:dyDescent="0.25">
      <c r="A12" s="4">
        <v>7</v>
      </c>
      <c r="B12" s="12" t="s">
        <v>8</v>
      </c>
      <c r="C12" s="29">
        <v>13744182.130000001</v>
      </c>
    </row>
    <row r="13" spans="1:3" s="2" customFormat="1" hidden="1" x14ac:dyDescent="0.25">
      <c r="B13" s="12"/>
      <c r="C13" s="25"/>
    </row>
    <row r="14" spans="1:3" s="2" customFormat="1" x14ac:dyDescent="0.25">
      <c r="A14" s="4">
        <v>8</v>
      </c>
      <c r="B14" s="13" t="s">
        <v>15</v>
      </c>
      <c r="C14" s="28">
        <v>0</v>
      </c>
    </row>
    <row r="15" spans="1:3" s="3" customFormat="1" ht="18" customHeight="1" x14ac:dyDescent="0.25">
      <c r="A15" s="10">
        <v>9</v>
      </c>
      <c r="B15" s="12" t="s">
        <v>9</v>
      </c>
      <c r="C15" s="27">
        <v>0</v>
      </c>
    </row>
    <row r="16" spans="1:3" s="2" customFormat="1" ht="23.25" customHeight="1" x14ac:dyDescent="0.25">
      <c r="B16" s="60" t="s">
        <v>10</v>
      </c>
      <c r="C16" s="61"/>
    </row>
    <row r="17" spans="1:3" s="16" customFormat="1" ht="24" customHeight="1" x14ac:dyDescent="0.25">
      <c r="A17" s="14">
        <v>10</v>
      </c>
      <c r="B17" s="15" t="s">
        <v>14</v>
      </c>
      <c r="C17" s="29">
        <v>0</v>
      </c>
    </row>
    <row r="18" spans="1:3" s="16" customFormat="1" ht="24" customHeight="1" x14ac:dyDescent="0.25">
      <c r="A18" s="14">
        <v>11</v>
      </c>
      <c r="B18" s="15" t="s">
        <v>13</v>
      </c>
      <c r="C18" s="27">
        <v>0</v>
      </c>
    </row>
    <row r="19" spans="1:3" s="16" customFormat="1" ht="24" customHeight="1" x14ac:dyDescent="0.25">
      <c r="A19" s="14">
        <v>12</v>
      </c>
      <c r="B19" s="17" t="s">
        <v>19</v>
      </c>
      <c r="C19" s="29">
        <v>0</v>
      </c>
    </row>
    <row r="20" spans="1:3" s="34" customFormat="1" ht="21" customHeight="1" x14ac:dyDescent="0.25">
      <c r="A20" s="14">
        <v>13</v>
      </c>
      <c r="B20" s="33" t="s">
        <v>31</v>
      </c>
      <c r="C20" s="39">
        <v>0</v>
      </c>
    </row>
    <row r="21" spans="1:3" s="16" customFormat="1" ht="24" customHeight="1" x14ac:dyDescent="0.25">
      <c r="A21" s="32">
        <v>14</v>
      </c>
      <c r="B21" s="15" t="s">
        <v>20</v>
      </c>
      <c r="C21" s="29">
        <v>4579775.1399999997</v>
      </c>
    </row>
    <row r="22" spans="1:3" s="62" customFormat="1" ht="12.75" outlineLevel="2" x14ac:dyDescent="0.2">
      <c r="B22" s="62" t="s">
        <v>45</v>
      </c>
      <c r="C22" s="63">
        <v>35187.9</v>
      </c>
    </row>
    <row r="23" spans="1:3" s="62" customFormat="1" ht="12.75" outlineLevel="2" x14ac:dyDescent="0.2">
      <c r="B23" s="62" t="s">
        <v>45</v>
      </c>
      <c r="C23" s="63">
        <v>2555.85</v>
      </c>
    </row>
    <row r="24" spans="1:3" s="62" customFormat="1" ht="12.75" outlineLevel="2" x14ac:dyDescent="0.2">
      <c r="B24" s="62" t="s">
        <v>45</v>
      </c>
      <c r="C24" s="63">
        <v>16558.740000000002</v>
      </c>
    </row>
    <row r="25" spans="1:3" s="62" customFormat="1" ht="12.75" outlineLevel="2" x14ac:dyDescent="0.2">
      <c r="B25" s="62" t="s">
        <v>45</v>
      </c>
      <c r="C25" s="63">
        <v>31799.57</v>
      </c>
    </row>
    <row r="26" spans="1:3" s="62" customFormat="1" ht="12.75" outlineLevel="2" x14ac:dyDescent="0.2">
      <c r="B26" s="62" t="s">
        <v>45</v>
      </c>
      <c r="C26" s="63">
        <v>27651.8</v>
      </c>
    </row>
    <row r="27" spans="1:3" s="62" customFormat="1" ht="12.75" outlineLevel="2" x14ac:dyDescent="0.2">
      <c r="B27" s="62" t="s">
        <v>45</v>
      </c>
      <c r="C27" s="63">
        <v>22271.7</v>
      </c>
    </row>
    <row r="28" spans="1:3" s="62" customFormat="1" ht="12.75" outlineLevel="2" x14ac:dyDescent="0.2">
      <c r="B28" s="62" t="s">
        <v>45</v>
      </c>
      <c r="C28" s="63">
        <v>921.42</v>
      </c>
    </row>
    <row r="29" spans="1:3" s="62" customFormat="1" ht="12.75" outlineLevel="2" x14ac:dyDescent="0.2">
      <c r="B29" s="62" t="s">
        <v>45</v>
      </c>
      <c r="C29" s="63">
        <v>230563.74</v>
      </c>
    </row>
    <row r="30" spans="1:3" s="62" customFormat="1" ht="12.75" outlineLevel="2" x14ac:dyDescent="0.2">
      <c r="B30" s="62" t="s">
        <v>45</v>
      </c>
      <c r="C30" s="63">
        <v>9278.94</v>
      </c>
    </row>
    <row r="31" spans="1:3" s="62" customFormat="1" ht="12.75" outlineLevel="2" x14ac:dyDescent="0.2">
      <c r="B31" s="62" t="s">
        <v>45</v>
      </c>
      <c r="C31" s="63">
        <v>35941.94</v>
      </c>
    </row>
    <row r="32" spans="1:3" s="62" customFormat="1" ht="12.75" outlineLevel="2" x14ac:dyDescent="0.2">
      <c r="B32" s="62" t="s">
        <v>45</v>
      </c>
      <c r="C32" s="63">
        <v>13101</v>
      </c>
    </row>
    <row r="33" spans="2:3" s="62" customFormat="1" ht="12.75" outlineLevel="2" x14ac:dyDescent="0.2">
      <c r="B33" s="62" t="s">
        <v>45</v>
      </c>
      <c r="C33" s="63">
        <v>31612.35</v>
      </c>
    </row>
    <row r="34" spans="2:3" s="62" customFormat="1" ht="12.75" outlineLevel="2" x14ac:dyDescent="0.2">
      <c r="B34" s="62" t="s">
        <v>45</v>
      </c>
      <c r="C34" s="63">
        <v>2394.6999999999998</v>
      </c>
    </row>
    <row r="35" spans="2:3" s="62" customFormat="1" ht="12.75" outlineLevel="2" x14ac:dyDescent="0.2">
      <c r="C35" s="64">
        <f>SUM(C22:C34)</f>
        <v>459839.64999999997</v>
      </c>
    </row>
    <row r="36" spans="2:3" s="49" customFormat="1" ht="12.75" outlineLevel="2" x14ac:dyDescent="0.2">
      <c r="B36" s="49" t="s">
        <v>46</v>
      </c>
      <c r="C36" s="65">
        <v>1836.73</v>
      </c>
    </row>
    <row r="37" spans="2:3" s="49" customFormat="1" ht="12.75" outlineLevel="2" x14ac:dyDescent="0.2">
      <c r="B37" s="49" t="s">
        <v>46</v>
      </c>
      <c r="C37" s="65">
        <v>37884</v>
      </c>
    </row>
    <row r="38" spans="2:3" s="49" customFormat="1" ht="12.75" outlineLevel="2" x14ac:dyDescent="0.2">
      <c r="B38" s="49" t="s">
        <v>46</v>
      </c>
      <c r="C38" s="65">
        <v>15081</v>
      </c>
    </row>
    <row r="39" spans="2:3" s="49" customFormat="1" ht="12.75" outlineLevel="2" x14ac:dyDescent="0.2">
      <c r="B39" s="49" t="s">
        <v>46</v>
      </c>
      <c r="C39" s="65">
        <v>127565.9</v>
      </c>
    </row>
    <row r="40" spans="2:3" s="49" customFormat="1" ht="12.75" outlineLevel="2" x14ac:dyDescent="0.2">
      <c r="B40" s="49" t="s">
        <v>46</v>
      </c>
      <c r="C40" s="65">
        <v>13465.93</v>
      </c>
    </row>
    <row r="41" spans="2:3" s="49" customFormat="1" ht="12.75" outlineLevel="2" x14ac:dyDescent="0.2">
      <c r="B41" s="49" t="s">
        <v>46</v>
      </c>
      <c r="C41" s="65">
        <v>192954.3</v>
      </c>
    </row>
    <row r="42" spans="2:3" s="49" customFormat="1" ht="12.75" outlineLevel="2" x14ac:dyDescent="0.2">
      <c r="C42" s="66">
        <f>SUM(C36:C41)</f>
        <v>388787.86</v>
      </c>
    </row>
    <row r="43" spans="2:3" s="49" customFormat="1" ht="12.75" outlineLevel="2" x14ac:dyDescent="0.2">
      <c r="B43" s="49" t="s">
        <v>47</v>
      </c>
      <c r="C43" s="65">
        <v>2426.6</v>
      </c>
    </row>
    <row r="44" spans="2:3" s="49" customFormat="1" ht="12.75" outlineLevel="2" x14ac:dyDescent="0.2">
      <c r="B44" s="49" t="s">
        <v>47</v>
      </c>
      <c r="C44" s="65">
        <v>108614</v>
      </c>
    </row>
    <row r="45" spans="2:3" s="49" customFormat="1" ht="12.75" outlineLevel="2" x14ac:dyDescent="0.2">
      <c r="B45" s="49" t="s">
        <v>47</v>
      </c>
      <c r="C45" s="65">
        <v>2426.6</v>
      </c>
    </row>
    <row r="46" spans="2:3" s="49" customFormat="1" ht="12.75" outlineLevel="2" x14ac:dyDescent="0.2">
      <c r="B46" s="49" t="s">
        <v>47</v>
      </c>
      <c r="C46" s="65">
        <v>1336031.3999999999</v>
      </c>
    </row>
    <row r="47" spans="2:3" s="49" customFormat="1" ht="12.75" outlineLevel="2" x14ac:dyDescent="0.2">
      <c r="C47" s="66">
        <f>SUM(C43:C46)</f>
        <v>1449498.5999999999</v>
      </c>
    </row>
    <row r="48" spans="2:3" s="49" customFormat="1" ht="12.75" outlineLevel="2" x14ac:dyDescent="0.2">
      <c r="B48" s="49" t="s">
        <v>48</v>
      </c>
      <c r="C48" s="65">
        <v>98455.5</v>
      </c>
    </row>
    <row r="49" spans="2:3" s="49" customFormat="1" ht="12.75" outlineLevel="2" x14ac:dyDescent="0.2">
      <c r="C49" s="66">
        <v>98455.5</v>
      </c>
    </row>
    <row r="50" spans="2:3" s="49" customFormat="1" ht="12.75" outlineLevel="2" x14ac:dyDescent="0.2">
      <c r="B50" s="49" t="s">
        <v>49</v>
      </c>
      <c r="C50" s="65">
        <v>387258.08</v>
      </c>
    </row>
    <row r="51" spans="2:3" s="49" customFormat="1" ht="12.75" outlineLevel="2" x14ac:dyDescent="0.2">
      <c r="C51" s="66">
        <v>387258.08</v>
      </c>
    </row>
    <row r="52" spans="2:3" s="49" customFormat="1" ht="12.75" outlineLevel="2" x14ac:dyDescent="0.2">
      <c r="B52" s="49" t="s">
        <v>50</v>
      </c>
      <c r="C52" s="65">
        <v>592900</v>
      </c>
    </row>
    <row r="53" spans="2:3" s="49" customFormat="1" ht="12.75" outlineLevel="2" x14ac:dyDescent="0.2">
      <c r="C53" s="66">
        <v>592900</v>
      </c>
    </row>
    <row r="54" spans="2:3" s="49" customFormat="1" ht="12.75" outlineLevel="2" x14ac:dyDescent="0.2">
      <c r="B54" s="49" t="s">
        <v>51</v>
      </c>
      <c r="C54" s="65">
        <v>9082.15</v>
      </c>
    </row>
    <row r="55" spans="2:3" s="49" customFormat="1" ht="12.75" outlineLevel="2" x14ac:dyDescent="0.2">
      <c r="B55" s="49" t="s">
        <v>51</v>
      </c>
      <c r="C55" s="65">
        <v>17133.599999999999</v>
      </c>
    </row>
    <row r="56" spans="2:3" s="49" customFormat="1" ht="12.75" outlineLevel="2" x14ac:dyDescent="0.2">
      <c r="B56" s="49" t="s">
        <v>51</v>
      </c>
      <c r="C56" s="65">
        <v>56535.6</v>
      </c>
    </row>
    <row r="57" spans="2:3" s="49" customFormat="1" ht="12.75" outlineLevel="2" x14ac:dyDescent="0.2">
      <c r="B57" s="49" t="s">
        <v>51</v>
      </c>
      <c r="C57" s="65">
        <v>76131</v>
      </c>
    </row>
    <row r="58" spans="2:3" s="49" customFormat="1" ht="12.75" outlineLevel="2" x14ac:dyDescent="0.2">
      <c r="B58" s="49" t="s">
        <v>51</v>
      </c>
      <c r="C58" s="65">
        <v>47113</v>
      </c>
    </row>
    <row r="59" spans="2:3" s="49" customFormat="1" ht="12.75" outlineLevel="2" x14ac:dyDescent="0.2">
      <c r="B59" s="49" t="s">
        <v>51</v>
      </c>
      <c r="C59" s="65">
        <v>4274.26</v>
      </c>
    </row>
    <row r="60" spans="2:3" s="49" customFormat="1" ht="12.75" outlineLevel="2" x14ac:dyDescent="0.2">
      <c r="B60" s="49" t="s">
        <v>51</v>
      </c>
      <c r="C60" s="65">
        <v>49156.800000000003</v>
      </c>
    </row>
    <row r="61" spans="2:3" s="49" customFormat="1" ht="12.75" outlineLevel="2" x14ac:dyDescent="0.2">
      <c r="B61" s="49" t="s">
        <v>51</v>
      </c>
      <c r="C61" s="65">
        <v>20807.599999999999</v>
      </c>
    </row>
    <row r="62" spans="2:3" s="49" customFormat="1" ht="12.75" outlineLevel="2" x14ac:dyDescent="0.2">
      <c r="B62" s="49" t="s">
        <v>51</v>
      </c>
      <c r="C62" s="65">
        <v>1903.44</v>
      </c>
    </row>
    <row r="63" spans="2:3" s="49" customFormat="1" ht="12.75" outlineLevel="2" x14ac:dyDescent="0.2">
      <c r="B63" s="49" t="s">
        <v>51</v>
      </c>
      <c r="C63" s="65">
        <v>29304</v>
      </c>
    </row>
    <row r="64" spans="2:3" s="49" customFormat="1" ht="12.75" outlineLevel="2" x14ac:dyDescent="0.2">
      <c r="B64" s="49" t="s">
        <v>51</v>
      </c>
      <c r="C64" s="65">
        <v>529969</v>
      </c>
    </row>
    <row r="65" spans="1:3" s="49" customFormat="1" ht="12.75" outlineLevel="2" x14ac:dyDescent="0.2">
      <c r="C65" s="66">
        <f>SUM(C54:C64)</f>
        <v>841410.45</v>
      </c>
    </row>
    <row r="66" spans="1:3" s="49" customFormat="1" ht="12.75" outlineLevel="2" x14ac:dyDescent="0.2">
      <c r="B66" s="49" t="s">
        <v>52</v>
      </c>
      <c r="C66" s="65">
        <v>361625</v>
      </c>
    </row>
    <row r="67" spans="1:3" s="49" customFormat="1" ht="12.75" outlineLevel="2" x14ac:dyDescent="0.2">
      <c r="C67" s="66">
        <v>361625</v>
      </c>
    </row>
    <row r="68" spans="1:3" s="16" customFormat="1" ht="24" customHeight="1" x14ac:dyDescent="0.25">
      <c r="A68" s="14">
        <v>15</v>
      </c>
      <c r="B68" s="15" t="s">
        <v>21</v>
      </c>
      <c r="C68" s="47">
        <v>421060.2</v>
      </c>
    </row>
    <row r="69" spans="1:3" s="49" customFormat="1" ht="12.75" outlineLevel="2" x14ac:dyDescent="0.2">
      <c r="B69" s="49" t="s">
        <v>46</v>
      </c>
      <c r="C69" s="65">
        <v>163301.6</v>
      </c>
    </row>
    <row r="70" spans="1:3" s="49" customFormat="1" ht="12.75" outlineLevel="2" x14ac:dyDescent="0.2">
      <c r="C70" s="66">
        <v>163301.6</v>
      </c>
    </row>
    <row r="71" spans="1:3" s="49" customFormat="1" ht="12.75" outlineLevel="2" x14ac:dyDescent="0.2">
      <c r="B71" s="49" t="s">
        <v>53</v>
      </c>
      <c r="C71" s="65">
        <v>47175.7</v>
      </c>
    </row>
    <row r="72" spans="1:3" s="49" customFormat="1" ht="12.75" outlineLevel="2" x14ac:dyDescent="0.2">
      <c r="C72" s="66">
        <v>47175.7</v>
      </c>
    </row>
    <row r="73" spans="1:3" s="49" customFormat="1" ht="12.75" outlineLevel="2" x14ac:dyDescent="0.2">
      <c r="B73" s="49" t="s">
        <v>51</v>
      </c>
      <c r="C73" s="65">
        <v>59532</v>
      </c>
    </row>
    <row r="74" spans="1:3" s="49" customFormat="1" ht="12.75" outlineLevel="2" x14ac:dyDescent="0.2">
      <c r="B74" s="49" t="s">
        <v>51</v>
      </c>
      <c r="C74" s="65">
        <v>151050.9</v>
      </c>
    </row>
    <row r="75" spans="1:3" s="49" customFormat="1" ht="12.75" outlineLevel="2" x14ac:dyDescent="0.2">
      <c r="C75" s="66">
        <f>SUM(C73:C74)</f>
        <v>210582.9</v>
      </c>
    </row>
    <row r="76" spans="1:3" s="16" customFormat="1" ht="24.75" customHeight="1" x14ac:dyDescent="0.25">
      <c r="A76" s="14">
        <v>16</v>
      </c>
      <c r="B76" s="15" t="s">
        <v>27</v>
      </c>
      <c r="C76" s="29">
        <v>0</v>
      </c>
    </row>
    <row r="77" spans="1:3" s="19" customFormat="1" x14ac:dyDescent="0.25">
      <c r="A77" s="14">
        <v>17</v>
      </c>
      <c r="B77" s="17" t="s">
        <v>30</v>
      </c>
      <c r="C77" s="31">
        <v>0</v>
      </c>
    </row>
    <row r="78" spans="1:3" s="19" customFormat="1" x14ac:dyDescent="0.25">
      <c r="A78" s="14">
        <v>18</v>
      </c>
      <c r="B78" s="17" t="s">
        <v>33</v>
      </c>
      <c r="C78" s="31">
        <v>2785972.2</v>
      </c>
    </row>
    <row r="79" spans="1:3" s="49" customFormat="1" ht="12.75" outlineLevel="2" x14ac:dyDescent="0.2">
      <c r="B79" s="49" t="s">
        <v>54</v>
      </c>
      <c r="C79" s="65">
        <v>2319214.59</v>
      </c>
    </row>
    <row r="80" spans="1:3" s="49" customFormat="1" ht="12.75" outlineLevel="2" x14ac:dyDescent="0.2">
      <c r="C80" s="66">
        <v>2319214.59</v>
      </c>
    </row>
    <row r="81" spans="1:3" s="49" customFormat="1" ht="12.75" outlineLevel="2" x14ac:dyDescent="0.2">
      <c r="B81" s="49" t="s">
        <v>51</v>
      </c>
      <c r="C81" s="65">
        <v>238005.35</v>
      </c>
    </row>
    <row r="82" spans="1:3" s="49" customFormat="1" ht="12.75" outlineLevel="2" x14ac:dyDescent="0.2">
      <c r="B82" s="49" t="s">
        <v>51</v>
      </c>
      <c r="C82" s="65">
        <v>228752.26</v>
      </c>
    </row>
    <row r="83" spans="1:3" s="49" customFormat="1" ht="12.75" outlineLevel="2" x14ac:dyDescent="0.2">
      <c r="C83" s="66">
        <f>SUM(C81:C82)</f>
        <v>466757.61</v>
      </c>
    </row>
    <row r="84" spans="1:3" s="19" customFormat="1" ht="20.25" customHeight="1" x14ac:dyDescent="0.25">
      <c r="A84" s="14">
        <v>19</v>
      </c>
      <c r="B84" s="17" t="s">
        <v>22</v>
      </c>
      <c r="C84" s="31">
        <v>0</v>
      </c>
    </row>
    <row r="85" spans="1:3" s="19" customFormat="1" x14ac:dyDescent="0.25">
      <c r="A85" s="14">
        <v>20</v>
      </c>
      <c r="B85" s="43" t="s">
        <v>42</v>
      </c>
      <c r="C85" s="27">
        <v>0</v>
      </c>
    </row>
    <row r="86" spans="1:3" s="19" customFormat="1" x14ac:dyDescent="0.25">
      <c r="A86" s="14">
        <v>21</v>
      </c>
      <c r="B86" s="18" t="s">
        <v>23</v>
      </c>
      <c r="C86" s="29">
        <v>0</v>
      </c>
    </row>
    <row r="87" spans="1:3" s="49" customFormat="1" x14ac:dyDescent="0.25">
      <c r="A87" s="50">
        <v>22</v>
      </c>
      <c r="B87" s="8" t="s">
        <v>41</v>
      </c>
      <c r="C87" s="31">
        <v>0</v>
      </c>
    </row>
    <row r="88" spans="1:3" s="19" customFormat="1" ht="16.5" customHeight="1" x14ac:dyDescent="0.25">
      <c r="A88" s="14">
        <v>23</v>
      </c>
      <c r="B88" s="15" t="s">
        <v>18</v>
      </c>
      <c r="C88" s="29">
        <v>0</v>
      </c>
    </row>
    <row r="89" spans="1:3" s="19" customFormat="1" ht="16.5" customHeight="1" x14ac:dyDescent="0.25">
      <c r="A89" s="14">
        <v>24</v>
      </c>
      <c r="B89" s="15" t="s">
        <v>24</v>
      </c>
      <c r="C89" s="29">
        <v>0</v>
      </c>
    </row>
    <row r="90" spans="1:3" s="20" customFormat="1" x14ac:dyDescent="0.25">
      <c r="A90" s="14">
        <v>25</v>
      </c>
      <c r="B90" s="15" t="s">
        <v>25</v>
      </c>
      <c r="C90" s="35">
        <v>0</v>
      </c>
    </row>
    <row r="91" spans="1:3" s="19" customFormat="1" x14ac:dyDescent="0.25">
      <c r="A91" s="14">
        <v>26</v>
      </c>
      <c r="B91" s="15" t="s">
        <v>35</v>
      </c>
      <c r="C91" s="27">
        <v>0</v>
      </c>
    </row>
    <row r="92" spans="1:3" s="19" customFormat="1" x14ac:dyDescent="0.25">
      <c r="A92" s="14">
        <v>27</v>
      </c>
      <c r="B92" s="15" t="s">
        <v>28</v>
      </c>
      <c r="C92" s="46">
        <v>5957374.5899999999</v>
      </c>
    </row>
    <row r="93" spans="1:3" s="49" customFormat="1" ht="12.75" outlineLevel="2" x14ac:dyDescent="0.2">
      <c r="B93" s="49" t="s">
        <v>55</v>
      </c>
      <c r="C93" s="65">
        <v>1525980.26</v>
      </c>
    </row>
    <row r="94" spans="1:3" s="49" customFormat="1" ht="12.75" outlineLevel="2" x14ac:dyDescent="0.2">
      <c r="C94" s="66">
        <v>1525980.26</v>
      </c>
    </row>
    <row r="95" spans="1:3" s="49" customFormat="1" ht="12.75" outlineLevel="2" x14ac:dyDescent="0.2">
      <c r="B95" s="49" t="s">
        <v>56</v>
      </c>
      <c r="C95" s="65">
        <v>89154.89</v>
      </c>
    </row>
    <row r="96" spans="1:3" s="49" customFormat="1" ht="12.75" outlineLevel="2" x14ac:dyDescent="0.2">
      <c r="B96" s="49" t="s">
        <v>56</v>
      </c>
      <c r="C96" s="65">
        <v>4342239.4400000004</v>
      </c>
    </row>
    <row r="97" spans="1:3" s="49" customFormat="1" ht="12.75" outlineLevel="2" x14ac:dyDescent="0.2">
      <c r="C97" s="66">
        <f>SUM(C95:C96)</f>
        <v>4431394.33</v>
      </c>
    </row>
    <row r="98" spans="1:3" s="19" customFormat="1" x14ac:dyDescent="0.25">
      <c r="A98" s="32">
        <v>28</v>
      </c>
      <c r="B98" s="43" t="s">
        <v>37</v>
      </c>
      <c r="C98" s="44">
        <v>0</v>
      </c>
    </row>
    <row r="99" spans="1:3" s="19" customFormat="1" x14ac:dyDescent="0.25">
      <c r="A99" s="30">
        <v>29</v>
      </c>
      <c r="B99" s="15" t="s">
        <v>32</v>
      </c>
      <c r="C99" s="29">
        <v>0</v>
      </c>
    </row>
    <row r="100" spans="1:3" s="36" customFormat="1" x14ac:dyDescent="0.25">
      <c r="A100" s="38">
        <v>30</v>
      </c>
      <c r="B100" s="15" t="s">
        <v>38</v>
      </c>
      <c r="C100" s="29">
        <v>0</v>
      </c>
    </row>
    <row r="101" spans="1:3" s="37" customFormat="1" x14ac:dyDescent="0.25">
      <c r="A101" s="14">
        <v>31</v>
      </c>
      <c r="B101" s="15" t="s">
        <v>40</v>
      </c>
      <c r="C101" s="29">
        <v>0</v>
      </c>
    </row>
    <row r="102" spans="1:3" s="19" customFormat="1" x14ac:dyDescent="0.25">
      <c r="A102" s="14">
        <v>32</v>
      </c>
      <c r="B102" s="15" t="s">
        <v>34</v>
      </c>
      <c r="C102" s="48">
        <v>0</v>
      </c>
    </row>
    <row r="103" spans="1:3" s="19" customFormat="1" x14ac:dyDescent="0.25">
      <c r="A103" s="14">
        <v>33</v>
      </c>
      <c r="B103" s="43" t="s">
        <v>26</v>
      </c>
      <c r="C103" s="45">
        <v>0</v>
      </c>
    </row>
    <row r="104" spans="1:3" s="19" customFormat="1" ht="21.75" customHeight="1" x14ac:dyDescent="0.25">
      <c r="A104" s="14">
        <v>34</v>
      </c>
      <c r="B104" s="15" t="s">
        <v>39</v>
      </c>
      <c r="C104" s="27">
        <v>0</v>
      </c>
    </row>
    <row r="105" spans="1:3" s="19" customFormat="1" x14ac:dyDescent="0.25">
      <c r="A105" s="14">
        <v>35</v>
      </c>
      <c r="B105" s="15" t="s">
        <v>29</v>
      </c>
      <c r="C105" s="41">
        <v>0</v>
      </c>
    </row>
    <row r="106" spans="1:3" s="19" customFormat="1" x14ac:dyDescent="0.25">
      <c r="A106" s="14">
        <v>36</v>
      </c>
      <c r="B106" s="15" t="s">
        <v>15</v>
      </c>
      <c r="C106" s="24">
        <v>0</v>
      </c>
    </row>
    <row r="107" spans="1:3" s="19" customFormat="1" x14ac:dyDescent="0.25">
      <c r="A107" s="14">
        <v>37</v>
      </c>
      <c r="B107" s="8" t="s">
        <v>36</v>
      </c>
      <c r="C107" s="40">
        <v>0</v>
      </c>
    </row>
    <row r="108" spans="1:3" s="19" customFormat="1" x14ac:dyDescent="0.25">
      <c r="A108" s="14">
        <v>38</v>
      </c>
      <c r="B108" s="8" t="s">
        <v>11</v>
      </c>
      <c r="C108" s="29">
        <f>C92+C78+C68+C21</f>
        <v>13744182.129999999</v>
      </c>
    </row>
    <row r="109" spans="1:3" x14ac:dyDescent="0.25">
      <c r="C109" s="42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workbookViewId="0">
      <selection activeCell="D3" sqref="D3"/>
    </sheetView>
  </sheetViews>
  <sheetFormatPr defaultRowHeight="12.75" x14ac:dyDescent="0.2"/>
  <cols>
    <col min="1" max="1" width="30.5703125" style="11" customWidth="1"/>
    <col min="2" max="3" width="15.28515625" style="11" customWidth="1"/>
    <col min="4" max="4" width="17" style="11" customWidth="1"/>
  </cols>
  <sheetData>
    <row r="2" spans="1:4" x14ac:dyDescent="0.2">
      <c r="A2" s="11">
        <v>2040164.4</v>
      </c>
      <c r="B2" s="11">
        <v>80682.25</v>
      </c>
      <c r="C2" s="11">
        <v>369819</v>
      </c>
      <c r="D2" s="11">
        <v>6472570.25</v>
      </c>
    </row>
    <row r="3" spans="1:4" x14ac:dyDescent="0.2">
      <c r="A3" s="11">
        <v>320917.92</v>
      </c>
      <c r="B3" s="11">
        <v>88422.84</v>
      </c>
      <c r="D3" s="11">
        <v>1912974.24</v>
      </c>
    </row>
    <row r="4" spans="1:4" x14ac:dyDescent="0.2">
      <c r="A4" s="11">
        <v>3522523.73</v>
      </c>
      <c r="B4" s="11">
        <v>260191.39</v>
      </c>
      <c r="D4" s="11">
        <v>429296.48</v>
      </c>
    </row>
    <row r="5" spans="1:4" x14ac:dyDescent="0.2">
      <c r="A5" s="11">
        <v>588964.19999999995</v>
      </c>
      <c r="B5" s="11">
        <f>SUM(B2:B4)</f>
        <v>429296.48</v>
      </c>
      <c r="D5" s="11">
        <v>369819</v>
      </c>
    </row>
    <row r="6" spans="1:4" x14ac:dyDescent="0.2">
      <c r="A6" s="11">
        <f>SUM(A2:A5)</f>
        <v>6472570.25</v>
      </c>
      <c r="D6" s="11">
        <v>726000</v>
      </c>
    </row>
    <row r="7" spans="1:4" x14ac:dyDescent="0.2">
      <c r="D7" s="11">
        <v>2210195.9</v>
      </c>
    </row>
    <row r="8" spans="1:4" x14ac:dyDescent="0.2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Sheet1!Print_Area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Windows User</cp:lastModifiedBy>
  <cp:lastPrinted>2024-01-12T06:58:51Z</cp:lastPrinted>
  <dcterms:created xsi:type="dcterms:W3CDTF">2014-08-15T07:01:30Z</dcterms:created>
  <dcterms:modified xsi:type="dcterms:W3CDTF">2026-03-24T06:50:01Z</dcterms:modified>
</cp:coreProperties>
</file>