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Sheet1!$A$1:$C$124</definedName>
  </definedNames>
  <calcPr calcId="124519"/>
</workbook>
</file>

<file path=xl/calcChain.xml><?xml version="1.0" encoding="utf-8"?>
<calcChain xmlns="http://schemas.openxmlformats.org/spreadsheetml/2006/main">
  <c r="C124" i="1"/>
  <c r="C116"/>
  <c r="C103"/>
  <c r="C86"/>
  <c r="C59"/>
  <c r="C53"/>
  <c r="C43"/>
  <c r="C39"/>
  <c r="C35"/>
  <c r="C30"/>
  <c r="C26"/>
  <c r="D8" i="2" l="1"/>
  <c r="B5"/>
  <c r="A6"/>
</calcChain>
</file>

<file path=xl/sharedStrings.xml><?xml version="1.0" encoding="utf-8"?>
<sst xmlns="http://schemas.openxmlformats.org/spreadsheetml/2006/main" count="99" uniqueCount="66">
  <si>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</si>
  <si>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</si>
  <si>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</si>
  <si>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</si>
  <si>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</si>
  <si>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</si>
  <si>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</si>
  <si>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</si>
  <si>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</si>
  <si>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</si>
  <si>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</si>
  <si>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</si>
  <si>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</si>
  <si>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</si>
  <si>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</si>
  <si>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</si>
  <si>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</si>
  <si>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</si>
  <si>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</si>
  <si>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</si>
  <si>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</si>
  <si>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</si>
  <si>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</si>
  <si>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</si>
  <si>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</si>
  <si>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</si>
  <si>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</si>
  <si>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</si>
  <si>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</si>
  <si>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</si>
  <si>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</si>
  <si>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</si>
  <si>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</si>
  <si>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</si>
  <si>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</si>
  <si>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</si>
  <si>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</si>
  <si>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</si>
  <si>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</si>
  <si>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</si>
  <si>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</si>
  <si>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</si>
  <si>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</si>
  <si>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>ПРОМЕНЕ НА РАЧУНУ "ОБ СТЕФАН ВИСОКИ"SMED.PALANKA  840-0000000211661-10 ИЗВОД БР.9</t>
  </si>
  <si>
    <t>23.02.2026.g.</t>
  </si>
  <si>
    <t>MEDICA LINEA PHARM DOO</t>
  </si>
  <si>
    <t>PHOENIX PHARMA DOO BEOGRAD</t>
  </si>
  <si>
    <t>Farmalogist d.o.o.</t>
  </si>
  <si>
    <t>Sopharma Trading</t>
  </si>
  <si>
    <t>VEGA DOO</t>
  </si>
  <si>
    <t>Amicus SRB d.o.o.</t>
  </si>
  <si>
    <t>INPHARM CO DOO</t>
  </si>
  <si>
    <t>BEOHEM-3 d.o.o.</t>
  </si>
  <si>
    <t>PharmaSwiss doo</t>
  </si>
  <si>
    <t>MAKLER DOO BEOGRAD</t>
  </si>
  <si>
    <t>Narcissus d.o.o.</t>
  </si>
  <si>
    <t>ACOMA DOO BEOGRAD</t>
  </si>
  <si>
    <t>FUTURE PHARM DOO STARA PAZOVA</t>
  </si>
  <si>
    <t>PROFESIONAL MEDIC DOO</t>
  </si>
  <si>
    <t>ATAN MARK DOO BEOGRAD</t>
  </si>
  <si>
    <t>Vicor DOO</t>
  </si>
  <si>
    <t>TEAMEDICAL doo</t>
  </si>
  <si>
    <t>NEOMEDICA DOO NIŠ</t>
  </si>
  <si>
    <t>MAYMEDICA DOO BEOGRAD</t>
  </si>
  <si>
    <t>Magna Pharmacia</t>
  </si>
  <si>
    <t>Pfizer SRB d.o.o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</si>
</sst>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6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 vertical="top"/>
    </xf>
    <xf numFmtId="4" fontId="7" fillId="0" borderId="0" xfId="0" applyNumberFormat="1" applyFont="1" applyBorder="1" applyAlignment="1">
      <alignment horizontal="right" vertical="top"/>
    </xf>
    <xf numFmtId="4" fontId="8" fillId="0" borderId="0" xfId="0" applyNumberFormat="1" applyFont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25"/>
  <sheetViews>
    <sheetView tabSelected="1" view="pageBreakPreview" zoomScaleSheetLayoutView="100" workbookViewId="0">
      <selection activeCell="J18" sqref="J18"/>
    </sheetView>
  </sheetViews>
  <sheetFormatPr defaultRowHeight="18" outlineLevelRow="2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7913028.8499999996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7913028.8499999996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3377543.79</v>
      </c>
    </row>
    <row r="22" spans="1:3" s="49" customFormat="1" ht="12.75" outlineLevel="2">
      <c r="A22" s="62"/>
      <c r="B22" s="49" t="s">
        <v>45</v>
      </c>
      <c r="C22" s="65">
        <v>49227.75</v>
      </c>
    </row>
    <row r="23" spans="1:3" s="49" customFormat="1" ht="12.75" outlineLevel="2">
      <c r="A23" s="62"/>
      <c r="C23" s="63">
        <v>49227.75</v>
      </c>
    </row>
    <row r="24" spans="1:3" s="49" customFormat="1" ht="12.75" outlineLevel="2">
      <c r="A24" s="62"/>
      <c r="B24" s="49" t="s">
        <v>46</v>
      </c>
      <c r="C24" s="65">
        <v>12698.4</v>
      </c>
    </row>
    <row r="25" spans="1:3" s="49" customFormat="1" ht="12.75" outlineLevel="2">
      <c r="A25" s="62"/>
      <c r="B25" s="49" t="s">
        <v>46</v>
      </c>
      <c r="C25" s="65">
        <v>240352.64000000001</v>
      </c>
    </row>
    <row r="26" spans="1:3" s="49" customFormat="1" ht="12.75" outlineLevel="2">
      <c r="A26" s="62"/>
      <c r="C26" s="63">
        <f>SUM(C24:C25)</f>
        <v>253051.04</v>
      </c>
    </row>
    <row r="27" spans="1:3" s="49" customFormat="1" ht="12.75" outlineLevel="2">
      <c r="A27" s="62"/>
      <c r="B27" s="49" t="s">
        <v>47</v>
      </c>
      <c r="C27" s="65">
        <v>127893.26</v>
      </c>
    </row>
    <row r="28" spans="1:3" s="49" customFormat="1" ht="12.75" outlineLevel="2">
      <c r="A28" s="62"/>
      <c r="B28" s="49" t="s">
        <v>47</v>
      </c>
      <c r="C28" s="65">
        <v>1469.82</v>
      </c>
    </row>
    <row r="29" spans="1:3" s="49" customFormat="1" ht="12.75" outlineLevel="2">
      <c r="A29" s="62"/>
      <c r="B29" s="49" t="s">
        <v>47</v>
      </c>
      <c r="C29" s="65">
        <v>78308.31</v>
      </c>
    </row>
    <row r="30" spans="1:3" s="49" customFormat="1" ht="12.75" outlineLevel="2">
      <c r="A30" s="62"/>
      <c r="C30" s="63">
        <f>SUM(C27:C29)</f>
        <v>207671.39</v>
      </c>
    </row>
    <row r="31" spans="1:3" s="49" customFormat="1" ht="12.75" outlineLevel="2">
      <c r="A31" s="62"/>
      <c r="B31" s="49" t="s">
        <v>48</v>
      </c>
      <c r="C31" s="65">
        <v>173594.85</v>
      </c>
    </row>
    <row r="32" spans="1:3" s="49" customFormat="1" ht="12.75" outlineLevel="2">
      <c r="A32" s="62"/>
      <c r="B32" s="49" t="s">
        <v>48</v>
      </c>
      <c r="C32" s="65">
        <v>32874.6</v>
      </c>
    </row>
    <row r="33" spans="1:3" s="49" customFormat="1" ht="12.75" outlineLevel="2">
      <c r="A33" s="62"/>
      <c r="B33" s="49" t="s">
        <v>48</v>
      </c>
      <c r="C33" s="65">
        <v>5169.5600000000004</v>
      </c>
    </row>
    <row r="34" spans="1:3" s="49" customFormat="1" ht="12.75" outlineLevel="2">
      <c r="A34" s="62"/>
      <c r="B34" s="49" t="s">
        <v>48</v>
      </c>
      <c r="C34" s="65">
        <v>48945.93</v>
      </c>
    </row>
    <row r="35" spans="1:3" s="49" customFormat="1" ht="12.75" outlineLevel="2">
      <c r="A35" s="62"/>
      <c r="C35" s="63">
        <f>SUM(C31:C34)</f>
        <v>260584.94</v>
      </c>
    </row>
    <row r="36" spans="1:3" s="49" customFormat="1" ht="12.75" outlineLevel="2">
      <c r="A36" s="62"/>
      <c r="B36" s="49" t="s">
        <v>49</v>
      </c>
      <c r="C36" s="65">
        <v>160814.5</v>
      </c>
    </row>
    <row r="37" spans="1:3" s="49" customFormat="1" ht="12.75" outlineLevel="2">
      <c r="A37" s="62"/>
      <c r="B37" s="49" t="s">
        <v>49</v>
      </c>
      <c r="C37" s="65">
        <v>59129.07</v>
      </c>
    </row>
    <row r="38" spans="1:3" s="49" customFormat="1" ht="12.75" outlineLevel="2">
      <c r="A38" s="62"/>
      <c r="B38" s="49" t="s">
        <v>49</v>
      </c>
      <c r="C38" s="65">
        <v>400417.6</v>
      </c>
    </row>
    <row r="39" spans="1:3" s="49" customFormat="1" ht="12.75" outlineLevel="2">
      <c r="A39" s="62"/>
      <c r="C39" s="63">
        <f>SUM(C36:C38)</f>
        <v>620361.16999999993</v>
      </c>
    </row>
    <row r="40" spans="1:3" s="49" customFormat="1" ht="12.75" outlineLevel="2">
      <c r="A40" s="62"/>
      <c r="B40" s="49" t="s">
        <v>50</v>
      </c>
      <c r="C40" s="65">
        <v>143000</v>
      </c>
    </row>
    <row r="41" spans="1:3" s="49" customFormat="1" ht="12.75" outlineLevel="2">
      <c r="A41" s="62"/>
      <c r="B41" s="49" t="s">
        <v>50</v>
      </c>
      <c r="C41" s="65">
        <v>27381.31</v>
      </c>
    </row>
    <row r="42" spans="1:3" s="49" customFormat="1" ht="12.75" outlineLevel="2">
      <c r="A42" s="62"/>
      <c r="B42" s="49" t="s">
        <v>50</v>
      </c>
      <c r="C42" s="65">
        <v>143000</v>
      </c>
    </row>
    <row r="43" spans="1:3" s="49" customFormat="1" ht="12.75" outlineLevel="2">
      <c r="A43" s="62"/>
      <c r="C43" s="63">
        <f>SUM(C40:C42)</f>
        <v>313381.31</v>
      </c>
    </row>
    <row r="44" spans="1:3" s="49" customFormat="1" ht="12.75" outlineLevel="2">
      <c r="A44" s="62"/>
      <c r="B44" s="49" t="s">
        <v>51</v>
      </c>
      <c r="C44" s="65">
        <v>140404.85999999999</v>
      </c>
    </row>
    <row r="45" spans="1:3" s="49" customFormat="1" ht="12.75" outlineLevel="2">
      <c r="A45" s="62"/>
      <c r="C45" s="63">
        <v>140404.85999999999</v>
      </c>
    </row>
    <row r="46" spans="1:3" s="49" customFormat="1" ht="12.75" outlineLevel="2">
      <c r="A46" s="62"/>
      <c r="B46" s="49" t="s">
        <v>52</v>
      </c>
      <c r="C46" s="65">
        <v>592900</v>
      </c>
    </row>
    <row r="47" spans="1:3" s="49" customFormat="1" ht="12.75" outlineLevel="2">
      <c r="A47" s="62"/>
      <c r="C47" s="63">
        <v>592900</v>
      </c>
    </row>
    <row r="48" spans="1:3" s="49" customFormat="1" ht="12.75" outlineLevel="2">
      <c r="A48" s="62"/>
      <c r="B48" s="49" t="s">
        <v>46</v>
      </c>
      <c r="C48" s="65">
        <v>216334.8</v>
      </c>
    </row>
    <row r="49" spans="1:3" s="49" customFormat="1" ht="12.75" outlineLevel="2">
      <c r="A49" s="62"/>
      <c r="B49" s="49" t="s">
        <v>46</v>
      </c>
      <c r="C49" s="65">
        <v>45188</v>
      </c>
    </row>
    <row r="50" spans="1:3" s="49" customFormat="1" ht="12.75" outlineLevel="2">
      <c r="A50" s="62"/>
      <c r="B50" s="49" t="s">
        <v>46</v>
      </c>
      <c r="C50" s="65">
        <v>2979.24</v>
      </c>
    </row>
    <row r="51" spans="1:3" s="49" customFormat="1" ht="12.75" outlineLevel="2">
      <c r="A51" s="62"/>
      <c r="B51" s="49" t="s">
        <v>46</v>
      </c>
      <c r="C51" s="65">
        <v>112409</v>
      </c>
    </row>
    <row r="52" spans="1:3" s="49" customFormat="1" ht="12.75" outlineLevel="2">
      <c r="A52" s="62"/>
      <c r="B52" s="49" t="s">
        <v>46</v>
      </c>
      <c r="C52" s="65">
        <v>563050.29</v>
      </c>
    </row>
    <row r="53" spans="1:3" s="49" customFormat="1" ht="12.75" outlineLevel="2">
      <c r="A53" s="62"/>
      <c r="C53" s="63">
        <f>SUM(C48:C52)</f>
        <v>939961.33000000007</v>
      </c>
    </row>
    <row r="54" spans="1:3" s="16" customFormat="1" ht="24" customHeight="1">
      <c r="A54" s="14">
        <v>15</v>
      </c>
      <c r="B54" s="15" t="s">
        <v>21</v>
      </c>
      <c r="C54" s="47">
        <v>692042.12</v>
      </c>
    </row>
    <row r="55" spans="1:3" s="49" customFormat="1" ht="12.75" outlineLevel="2">
      <c r="A55" s="62"/>
      <c r="B55" s="49" t="s">
        <v>53</v>
      </c>
      <c r="C55" s="65">
        <v>434587.12</v>
      </c>
    </row>
    <row r="56" spans="1:3" s="49" customFormat="1" ht="12.75" outlineLevel="2">
      <c r="A56" s="62"/>
      <c r="C56" s="63">
        <v>434587.12</v>
      </c>
    </row>
    <row r="57" spans="1:3" s="49" customFormat="1" ht="12.75" outlineLevel="2">
      <c r="A57" s="62"/>
      <c r="B57" s="49" t="s">
        <v>46</v>
      </c>
      <c r="C57" s="65">
        <v>17859.599999999999</v>
      </c>
    </row>
    <row r="58" spans="1:3" s="49" customFormat="1" ht="12.75" outlineLevel="2">
      <c r="A58" s="62"/>
      <c r="B58" s="49" t="s">
        <v>46</v>
      </c>
      <c r="C58" s="65">
        <v>239595.4</v>
      </c>
    </row>
    <row r="59" spans="1:3" s="49" customFormat="1" ht="12.75" outlineLevel="2">
      <c r="A59" s="62"/>
      <c r="C59" s="63">
        <f>SUM(C57:C58)</f>
        <v>257455</v>
      </c>
    </row>
    <row r="60" spans="1:3" s="16" customFormat="1" ht="24.75" customHeight="1">
      <c r="A60" s="14">
        <v>16</v>
      </c>
      <c r="B60" s="15" t="s">
        <v>27</v>
      </c>
      <c r="C60" s="29">
        <v>0</v>
      </c>
    </row>
    <row r="61" spans="1:3" s="19" customFormat="1">
      <c r="A61" s="14">
        <v>17</v>
      </c>
      <c r="B61" s="17" t="s">
        <v>30</v>
      </c>
      <c r="C61" s="31">
        <v>0</v>
      </c>
    </row>
    <row r="62" spans="1:3" s="19" customFormat="1">
      <c r="A62" s="14">
        <v>18</v>
      </c>
      <c r="B62" s="17" t="s">
        <v>33</v>
      </c>
      <c r="C62" s="31">
        <v>282136</v>
      </c>
    </row>
    <row r="63" spans="1:3" s="49" customFormat="1" ht="12.75" outlineLevel="2">
      <c r="A63" s="62"/>
      <c r="B63" s="49" t="s">
        <v>50</v>
      </c>
      <c r="C63" s="65">
        <v>228914.84</v>
      </c>
    </row>
    <row r="64" spans="1:3" s="49" customFormat="1" ht="12.75" outlineLevel="2">
      <c r="A64" s="62"/>
      <c r="C64" s="63">
        <v>228914.84</v>
      </c>
    </row>
    <row r="65" spans="1:3" s="49" customFormat="1" ht="12.75" outlineLevel="2">
      <c r="A65" s="62"/>
      <c r="B65" s="49" t="s">
        <v>64</v>
      </c>
      <c r="C65" s="65">
        <v>43100.639999999999</v>
      </c>
    </row>
    <row r="66" spans="1:3" s="49" customFormat="1" ht="12.75" outlineLevel="2">
      <c r="A66" s="62"/>
      <c r="C66" s="63">
        <v>43100.639999999999</v>
      </c>
    </row>
    <row r="67" spans="1:3" s="49" customFormat="1" ht="12.75" outlineLevel="2">
      <c r="A67" s="62"/>
      <c r="B67" s="49" t="s">
        <v>46</v>
      </c>
      <c r="C67" s="65">
        <v>10120.52</v>
      </c>
    </row>
    <row r="68" spans="1:3" s="49" customFormat="1" ht="12.75" outlineLevel="2">
      <c r="A68" s="62"/>
      <c r="C68" s="63">
        <v>10120.52</v>
      </c>
    </row>
    <row r="69" spans="1:3" s="19" customFormat="1" ht="20.25" customHeight="1">
      <c r="A69" s="14">
        <v>19</v>
      </c>
      <c r="B69" s="17" t="s">
        <v>22</v>
      </c>
      <c r="C69" s="31">
        <v>774400</v>
      </c>
    </row>
    <row r="70" spans="1:3" s="49" customFormat="1" ht="12.75" outlineLevel="2">
      <c r="A70" s="62"/>
      <c r="B70" s="49" t="s">
        <v>65</v>
      </c>
      <c r="C70" s="65">
        <v>774400</v>
      </c>
    </row>
    <row r="71" spans="1:3" s="19" customFormat="1">
      <c r="A71" s="14">
        <v>20</v>
      </c>
      <c r="B71" s="43" t="s">
        <v>42</v>
      </c>
      <c r="C71" s="27">
        <v>0</v>
      </c>
    </row>
    <row r="72" spans="1:3" s="19" customFormat="1">
      <c r="A72" s="14">
        <v>21</v>
      </c>
      <c r="B72" s="18" t="s">
        <v>23</v>
      </c>
      <c r="C72" s="29">
        <v>288310</v>
      </c>
    </row>
    <row r="73" spans="1:3" s="49" customFormat="1" ht="12.75" outlineLevel="2">
      <c r="A73" s="62"/>
      <c r="B73" s="49" t="s">
        <v>55</v>
      </c>
      <c r="C73" s="65">
        <v>71390</v>
      </c>
    </row>
    <row r="74" spans="1:3" s="49" customFormat="1" ht="12.75" outlineLevel="2">
      <c r="A74" s="62"/>
      <c r="B74" s="49" t="s">
        <v>55</v>
      </c>
      <c r="C74" s="65">
        <v>71390</v>
      </c>
    </row>
    <row r="75" spans="1:3" s="49" customFormat="1" ht="12.75" outlineLevel="2">
      <c r="A75" s="62"/>
      <c r="B75" s="49" t="s">
        <v>64</v>
      </c>
      <c r="C75" s="65">
        <v>145530</v>
      </c>
    </row>
    <row r="76" spans="1:3" s="49" customFormat="1">
      <c r="A76" s="50">
        <v>22</v>
      </c>
      <c r="B76" s="8" t="s">
        <v>41</v>
      </c>
      <c r="C76" s="31">
        <v>551862.6</v>
      </c>
    </row>
    <row r="77" spans="1:3" s="49" customFormat="1" ht="12.75" outlineLevel="2">
      <c r="A77" s="62"/>
      <c r="B77" s="49" t="s">
        <v>49</v>
      </c>
      <c r="C77" s="65">
        <v>201439.2</v>
      </c>
    </row>
    <row r="78" spans="1:3" s="49" customFormat="1" ht="12.75" outlineLevel="2">
      <c r="A78" s="62"/>
      <c r="C78" s="64">
        <v>201439.2</v>
      </c>
    </row>
    <row r="79" spans="1:3" s="49" customFormat="1" ht="12.75" outlineLevel="2">
      <c r="A79" s="62"/>
      <c r="B79" s="49" t="s">
        <v>46</v>
      </c>
      <c r="C79" s="65">
        <v>111398.39999999999</v>
      </c>
    </row>
    <row r="80" spans="1:3" s="49" customFormat="1" ht="12.75" outlineLevel="2">
      <c r="A80" s="62"/>
      <c r="C80" s="64">
        <v>111398.39999999999</v>
      </c>
    </row>
    <row r="81" spans="1:3" s="49" customFormat="1" ht="12.75" outlineLevel="2">
      <c r="A81" s="62"/>
      <c r="B81" s="49" t="s">
        <v>56</v>
      </c>
      <c r="C81" s="65">
        <v>15036</v>
      </c>
    </row>
    <row r="82" spans="1:3" s="49" customFormat="1" ht="12.75" outlineLevel="2">
      <c r="A82" s="62"/>
      <c r="C82" s="64">
        <v>15036</v>
      </c>
    </row>
    <row r="83" spans="1:3" s="49" customFormat="1" ht="12.75" outlineLevel="2">
      <c r="A83" s="62"/>
      <c r="B83" s="49" t="s">
        <v>57</v>
      </c>
      <c r="C83" s="65">
        <v>22680</v>
      </c>
    </row>
    <row r="84" spans="1:3" s="49" customFormat="1" ht="12.75" outlineLevel="2">
      <c r="A84" s="62"/>
      <c r="B84" s="49" t="s">
        <v>57</v>
      </c>
      <c r="C84" s="65">
        <v>3564</v>
      </c>
    </row>
    <row r="85" spans="1:3" s="49" customFormat="1" ht="12.75" outlineLevel="2">
      <c r="A85" s="62"/>
      <c r="B85" s="49" t="s">
        <v>57</v>
      </c>
      <c r="C85" s="65">
        <v>12000</v>
      </c>
    </row>
    <row r="86" spans="1:3" s="49" customFormat="1" ht="12.75" outlineLevel="2">
      <c r="A86" s="62"/>
      <c r="C86" s="64">
        <f>SUM(C83:C85)</f>
        <v>38244</v>
      </c>
    </row>
    <row r="87" spans="1:3" s="49" customFormat="1" ht="12.75" outlineLevel="2">
      <c r="A87" s="62"/>
      <c r="B87" s="49" t="s">
        <v>58</v>
      </c>
      <c r="C87" s="65">
        <v>2145</v>
      </c>
    </row>
    <row r="88" spans="1:3" s="49" customFormat="1" ht="12.75" outlineLevel="2">
      <c r="A88" s="62"/>
      <c r="C88" s="63">
        <v>2145</v>
      </c>
    </row>
    <row r="89" spans="1:3" s="49" customFormat="1" ht="12.75" outlineLevel="2">
      <c r="A89" s="62"/>
      <c r="B89" s="49" t="s">
        <v>59</v>
      </c>
      <c r="C89" s="65">
        <v>183600</v>
      </c>
    </row>
    <row r="90" spans="1:3" s="49" customFormat="1" ht="12.75" outlineLevel="2">
      <c r="A90" s="62"/>
      <c r="C90" s="63">
        <v>183600</v>
      </c>
    </row>
    <row r="91" spans="1:3" s="19" customFormat="1" ht="16.5" customHeight="1">
      <c r="A91" s="14">
        <v>23</v>
      </c>
      <c r="B91" s="15" t="s">
        <v>18</v>
      </c>
      <c r="C91" s="29">
        <v>0</v>
      </c>
    </row>
    <row r="92" spans="1:3" s="19" customFormat="1" ht="16.5" customHeight="1">
      <c r="A92" s="14">
        <v>24</v>
      </c>
      <c r="B92" s="15" t="s">
        <v>24</v>
      </c>
      <c r="C92" s="29">
        <v>0</v>
      </c>
    </row>
    <row r="93" spans="1:3" s="20" customFormat="1">
      <c r="A93" s="14">
        <v>25</v>
      </c>
      <c r="B93" s="15" t="s">
        <v>25</v>
      </c>
      <c r="C93" s="35">
        <v>0</v>
      </c>
    </row>
    <row r="94" spans="1:3" s="19" customFormat="1">
      <c r="A94" s="14">
        <v>26</v>
      </c>
      <c r="B94" s="15" t="s">
        <v>35</v>
      </c>
      <c r="C94" s="27">
        <v>0</v>
      </c>
    </row>
    <row r="95" spans="1:3" s="19" customFormat="1">
      <c r="A95" s="14">
        <v>27</v>
      </c>
      <c r="B95" s="15" t="s">
        <v>28</v>
      </c>
      <c r="C95" s="46">
        <v>0</v>
      </c>
    </row>
    <row r="96" spans="1:3" s="19" customFormat="1">
      <c r="A96" s="32">
        <v>28</v>
      </c>
      <c r="B96" s="43" t="s">
        <v>37</v>
      </c>
      <c r="C96" s="44">
        <v>0</v>
      </c>
    </row>
    <row r="97" spans="1:3" s="19" customFormat="1">
      <c r="A97" s="30">
        <v>29</v>
      </c>
      <c r="B97" s="15" t="s">
        <v>32</v>
      </c>
      <c r="C97" s="29">
        <v>177023</v>
      </c>
    </row>
    <row r="98" spans="1:3" s="49" customFormat="1" ht="12.75" outlineLevel="2">
      <c r="A98" s="62"/>
      <c r="B98" s="49" t="s">
        <v>54</v>
      </c>
      <c r="C98" s="65">
        <v>5852</v>
      </c>
    </row>
    <row r="99" spans="1:3" s="49" customFormat="1" ht="12.75" outlineLevel="2">
      <c r="A99" s="62"/>
      <c r="B99" s="49" t="s">
        <v>54</v>
      </c>
      <c r="C99" s="65">
        <v>171171</v>
      </c>
    </row>
    <row r="100" spans="1:3" s="36" customFormat="1">
      <c r="A100" s="38">
        <v>30</v>
      </c>
      <c r="B100" s="15" t="s">
        <v>38</v>
      </c>
      <c r="C100" s="29">
        <v>1769711.34</v>
      </c>
    </row>
    <row r="101" spans="1:3" s="49" customFormat="1" ht="12.75" outlineLevel="2">
      <c r="A101" s="62"/>
      <c r="B101" s="49" t="s">
        <v>60</v>
      </c>
      <c r="C101" s="65">
        <v>119040</v>
      </c>
    </row>
    <row r="102" spans="1:3" s="49" customFormat="1" ht="12.75" outlineLevel="2">
      <c r="A102" s="62"/>
      <c r="B102" s="49" t="s">
        <v>60</v>
      </c>
      <c r="C102" s="65">
        <v>59520</v>
      </c>
    </row>
    <row r="103" spans="1:3" s="49" customFormat="1" ht="12.75" outlineLevel="2">
      <c r="A103" s="62"/>
      <c r="C103" s="63">
        <f>SUM(C101:C102)</f>
        <v>178560</v>
      </c>
    </row>
    <row r="104" spans="1:3" s="49" customFormat="1" ht="12.75" outlineLevel="2">
      <c r="A104" s="62"/>
      <c r="B104" s="49" t="s">
        <v>61</v>
      </c>
      <c r="C104" s="65">
        <v>120933.6</v>
      </c>
    </row>
    <row r="105" spans="1:3" s="49" customFormat="1" ht="12.75" outlineLevel="2">
      <c r="A105" s="62"/>
      <c r="C105" s="63">
        <v>120933.6</v>
      </c>
    </row>
    <row r="106" spans="1:3" s="49" customFormat="1" ht="12.75" outlineLevel="2">
      <c r="A106" s="62"/>
      <c r="B106" s="49" t="s">
        <v>62</v>
      </c>
      <c r="C106" s="65">
        <v>41356.800000000003</v>
      </c>
    </row>
    <row r="107" spans="1:3" s="49" customFormat="1" ht="12.75" outlineLevel="2">
      <c r="A107" s="62"/>
      <c r="C107" s="63">
        <v>41356.800000000003</v>
      </c>
    </row>
    <row r="108" spans="1:3" s="49" customFormat="1" ht="12.75" outlineLevel="2">
      <c r="A108" s="62"/>
      <c r="B108" s="49" t="s">
        <v>61</v>
      </c>
      <c r="C108" s="65">
        <v>572180.4</v>
      </c>
    </row>
    <row r="109" spans="1:3" s="49" customFormat="1" ht="12.75" outlineLevel="2">
      <c r="A109" s="62"/>
      <c r="C109" s="63">
        <v>572180.4</v>
      </c>
    </row>
    <row r="110" spans="1:3" s="49" customFormat="1" ht="12.75" outlineLevel="2">
      <c r="A110" s="62"/>
      <c r="B110" s="49" t="s">
        <v>62</v>
      </c>
      <c r="C110" s="65">
        <v>21219.599999999999</v>
      </c>
    </row>
    <row r="111" spans="1:3" s="49" customFormat="1" ht="12.75" outlineLevel="2">
      <c r="A111" s="62"/>
      <c r="C111" s="63">
        <v>21219.599999999999</v>
      </c>
    </row>
    <row r="112" spans="1:3" s="49" customFormat="1" ht="12.75" outlineLevel="2">
      <c r="A112" s="62"/>
      <c r="B112" s="49" t="s">
        <v>63</v>
      </c>
      <c r="C112" s="65">
        <v>136125.73000000001</v>
      </c>
    </row>
    <row r="113" spans="1:3" s="49" customFormat="1" ht="12.75" outlineLevel="2">
      <c r="A113" s="62"/>
      <c r="B113" s="49" t="s">
        <v>63</v>
      </c>
      <c r="C113" s="65">
        <v>150384.12</v>
      </c>
    </row>
    <row r="114" spans="1:3" s="49" customFormat="1" ht="12.75" outlineLevel="2">
      <c r="A114" s="62"/>
      <c r="B114" s="49" t="s">
        <v>63</v>
      </c>
      <c r="C114" s="65">
        <v>49507.78</v>
      </c>
    </row>
    <row r="115" spans="1:3" s="49" customFormat="1" ht="12.75" outlineLevel="2">
      <c r="A115" s="62"/>
      <c r="B115" s="49" t="s">
        <v>63</v>
      </c>
      <c r="C115" s="65">
        <v>499443.31</v>
      </c>
    </row>
    <row r="116" spans="1:3" s="49" customFormat="1" ht="12.75" outlineLevel="2">
      <c r="A116" s="62"/>
      <c r="C116" s="63">
        <f>SUM(C112:C115)</f>
        <v>835460.94</v>
      </c>
    </row>
    <row r="117" spans="1:3" s="37" customFormat="1">
      <c r="A117" s="14">
        <v>31</v>
      </c>
      <c r="B117" s="15" t="s">
        <v>40</v>
      </c>
      <c r="C117" s="29">
        <v>0</v>
      </c>
    </row>
    <row r="118" spans="1:3" s="19" customFormat="1">
      <c r="A118" s="14">
        <v>32</v>
      </c>
      <c r="B118" s="15" t="s">
        <v>34</v>
      </c>
      <c r="C118" s="48">
        <v>0</v>
      </c>
    </row>
    <row r="119" spans="1:3" s="19" customFormat="1">
      <c r="A119" s="14">
        <v>33</v>
      </c>
      <c r="B119" s="43" t="s">
        <v>26</v>
      </c>
      <c r="C119" s="45">
        <v>0</v>
      </c>
    </row>
    <row r="120" spans="1:3" s="19" customFormat="1" ht="21.75" customHeight="1">
      <c r="A120" s="14">
        <v>34</v>
      </c>
      <c r="B120" s="15" t="s">
        <v>39</v>
      </c>
      <c r="C120" s="27">
        <v>0</v>
      </c>
    </row>
    <row r="121" spans="1:3" s="19" customFormat="1">
      <c r="A121" s="14">
        <v>35</v>
      </c>
      <c r="B121" s="15" t="s">
        <v>29</v>
      </c>
      <c r="C121" s="41">
        <v>0</v>
      </c>
    </row>
    <row r="122" spans="1:3" s="19" customFormat="1">
      <c r="A122" s="14">
        <v>36</v>
      </c>
      <c r="B122" s="15" t="s">
        <v>15</v>
      </c>
      <c r="C122" s="24">
        <v>0</v>
      </c>
    </row>
    <row r="123" spans="1:3" s="19" customFormat="1">
      <c r="A123" s="14">
        <v>37</v>
      </c>
      <c r="B123" s="8" t="s">
        <v>36</v>
      </c>
      <c r="C123" s="40">
        <v>0</v>
      </c>
    </row>
    <row r="124" spans="1:3" s="19" customFormat="1">
      <c r="A124" s="14">
        <v>38</v>
      </c>
      <c r="B124" s="8" t="s">
        <v>11</v>
      </c>
      <c r="C124" s="29">
        <f>C100+C97+C76+C72+C69+C62+C54+C21</f>
        <v>7913028.8499999996</v>
      </c>
    </row>
    <row r="125" spans="1:3">
      <c r="C125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2026-02-24T07:08:42Z</dcterms:modified>
</cp:coreProperties>
</file>