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Sheet1!$A$1:$C$95</definedName>
  </definedNames>
  <calcPr calcId="124519"/>
</workbook>
</file>

<file path=xl/calcChain.xml><?xml version="1.0" encoding="utf-8"?>
<calcChain xmlns="http://schemas.openxmlformats.org/spreadsheetml/2006/main">
  <c r="C95" i="1"/>
  <c r="C87"/>
  <c r="C74"/>
  <c r="C59"/>
  <c r="C48"/>
  <c r="C41"/>
  <c r="C38"/>
  <c r="C35"/>
  <c r="D8" i="2" l="1"/>
  <c r="B5"/>
  <c r="A6"/>
</calcChain>
</file>

<file path=xl/sharedStrings.xml><?xml version="1.0" encoding="utf-8"?>
<sst xmlns="http://schemas.openxmlformats.org/spreadsheetml/2006/main" count="81" uniqueCount="62">
  <si>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</si>
  <si>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</si>
  <si>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</si>
  <si>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</si>
  <si>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</si>
  <si>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</si>
  <si>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</si>
  <si>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</si>
  <si>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</si>
  <si>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</si>
  <si>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</si>
  <si>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</si>
  <si>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</si>
  <si>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</si>
  <si>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</si>
  <si>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</si>
  <si>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</si>
  <si>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</si>
  <si>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</si>
  <si>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</si>
  <si>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</si>
  <si>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</si>
  <si>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</si>
  <si>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</si>
  <si>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</si>
  <si>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</si>
  <si>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</si>
  <si>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</si>
  <si>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</si>
  <si>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</si>
  <si>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</si>
  <si>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</si>
  <si>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</si>
  <si>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</si>
  <si>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</si>
  <si>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</si>
  <si>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</si>
  <si>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</si>
  <si>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</si>
  <si>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</si>
  <si>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</si>
  <si>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</si>
  <si>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</si>
  <si>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</si>
  <si>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</si>
  <si>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PHOENIX PHARMA DOO BEOGRAD</t>
  </si>
  <si>
    <t>VEGA DOO</t>
  </si>
  <si>
    <t>B. Braun Adria RSRB d.o.o.</t>
  </si>
  <si>
    <t>MAYMEDICA DOO BEOGRAD</t>
  </si>
  <si>
    <t>Magna Pharmacia</t>
  </si>
  <si>
    <t>ПРОМЕНЕ НА РАЧУНУ "ОБ СТЕФАН ВИСОКИ"SMED.PALANKA  840-0000000211661-10 ИЗВОД БР.102</t>
  </si>
  <si>
    <t>21.10.2025.g.</t>
  </si>
  <si>
    <t>BIOTEC Medical</t>
  </si>
  <si>
    <t>FLORA KOMERC DOO</t>
  </si>
  <si>
    <t>Layon d.o.o. Beograd</t>
  </si>
  <si>
    <t>MEDIV DOO BEOGRAD</t>
  </si>
  <si>
    <t>INEL MEDIK VP DOO BEOGRAD-VRČIN</t>
  </si>
  <si>
    <t>ATAN MARK DOO BEOGRAD</t>
  </si>
  <si>
    <t>FUTURE PHARM DOO STARA PAZOVA</t>
  </si>
  <si>
    <t>Labteh doo</t>
  </si>
  <si>
    <t>Vicor DOO</t>
  </si>
  <si>
    <t>TEAMEDICAL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</si>
</sst>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0" fontId="0" fillId="0" borderId="0" xfId="0" applyAlignment="1">
      <alignment vertical="top"/>
    </xf>
    <xf numFmtId="4" fontId="7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6"/>
  <sheetViews>
    <sheetView tabSelected="1" view="pageBreakPreview" zoomScaleSheetLayoutView="100" workbookViewId="0">
      <selection activeCell="J36" sqref="J36"/>
    </sheetView>
  </sheetViews>
  <sheetFormatPr defaultRowHeight="18" outlineLevelRow="2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3" t="s">
        <v>50</v>
      </c>
      <c r="B1" s="54"/>
      <c r="C1" s="55"/>
    </row>
    <row r="2" spans="1:3" s="1" customFormat="1" ht="39" customHeight="1">
      <c r="A2" s="56"/>
      <c r="B2" s="57"/>
      <c r="C2" s="58"/>
    </row>
    <row r="3" spans="1:3" s="2" customFormat="1" ht="23.25" customHeight="1">
      <c r="A3" s="59"/>
      <c r="B3" s="60"/>
      <c r="C3" s="61"/>
    </row>
    <row r="4" spans="1:3" s="2" customFormat="1" ht="24.75" customHeight="1">
      <c r="B4" s="5"/>
      <c r="C4" s="21" t="s">
        <v>51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2517415.73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2517415.73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2" t="s">
        <v>10</v>
      </c>
      <c r="C16" s="63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2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64">
        <v>0</v>
      </c>
    </row>
    <row r="23" spans="1:3" s="16" customFormat="1" ht="24.75" customHeight="1">
      <c r="A23" s="14">
        <v>16</v>
      </c>
      <c r="B23" s="15" t="s">
        <v>28</v>
      </c>
      <c r="C23" s="43">
        <v>0</v>
      </c>
    </row>
    <row r="24" spans="1:3" s="19" customFormat="1">
      <c r="A24" s="14">
        <v>17</v>
      </c>
      <c r="B24" s="17" t="s">
        <v>34</v>
      </c>
      <c r="C24" s="31">
        <v>0</v>
      </c>
    </row>
    <row r="25" spans="1:3" s="19" customFormat="1">
      <c r="A25" s="14">
        <v>18</v>
      </c>
      <c r="B25" s="17" t="s">
        <v>37</v>
      </c>
      <c r="C25" s="31">
        <v>0</v>
      </c>
    </row>
    <row r="26" spans="1:3" s="19" customForma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15" t="s">
        <v>29</v>
      </c>
      <c r="C27" s="29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2">
        <v>22</v>
      </c>
      <c r="B29" s="18" t="s">
        <v>33</v>
      </c>
      <c r="C29" s="27">
        <v>0</v>
      </c>
    </row>
    <row r="30" spans="1:3" s="19" customFormat="1" ht="16.5" customHeight="1">
      <c r="A30" s="14">
        <v>23</v>
      </c>
      <c r="B30" s="15" t="s">
        <v>30</v>
      </c>
      <c r="C30" s="36">
        <v>0</v>
      </c>
    </row>
    <row r="31" spans="1:3" s="19" customFormat="1">
      <c r="A31" s="14">
        <v>24</v>
      </c>
      <c r="B31" s="15" t="s">
        <v>18</v>
      </c>
      <c r="C31" s="37">
        <v>0</v>
      </c>
    </row>
    <row r="32" spans="1:3" s="19" customFormat="1" ht="16.5" customHeight="1">
      <c r="A32" s="14">
        <v>25</v>
      </c>
      <c r="B32" s="15" t="s">
        <v>25</v>
      </c>
      <c r="C32" s="48">
        <v>998927.4</v>
      </c>
    </row>
    <row r="33" spans="1:3" s="51" customFormat="1" ht="12.75" outlineLevel="2">
      <c r="A33" s="65"/>
      <c r="B33" s="51" t="s">
        <v>46</v>
      </c>
      <c r="C33" s="66">
        <v>135468</v>
      </c>
    </row>
    <row r="34" spans="1:3" s="51" customFormat="1" ht="12.75" outlineLevel="2">
      <c r="A34" s="65"/>
      <c r="B34" s="51" t="s">
        <v>46</v>
      </c>
      <c r="C34" s="66">
        <v>240382.8</v>
      </c>
    </row>
    <row r="35" spans="1:3" s="51" customFormat="1" ht="12.75" outlineLevel="2">
      <c r="A35" s="65"/>
      <c r="C35" s="52">
        <f>SUM(C33:C34)</f>
        <v>375850.8</v>
      </c>
    </row>
    <row r="36" spans="1:3" s="51" customFormat="1" ht="12.75" outlineLevel="2">
      <c r="A36" s="65"/>
      <c r="B36" s="51" t="s">
        <v>52</v>
      </c>
      <c r="C36" s="66">
        <v>8140</v>
      </c>
    </row>
    <row r="37" spans="1:3" s="51" customFormat="1" ht="12.75" outlineLevel="2">
      <c r="A37" s="65"/>
      <c r="B37" s="51" t="s">
        <v>52</v>
      </c>
      <c r="C37" s="66">
        <v>4950</v>
      </c>
    </row>
    <row r="38" spans="1:3" s="51" customFormat="1" ht="12.75" outlineLevel="2">
      <c r="A38" s="65"/>
      <c r="C38" s="52">
        <f>SUM(C36:C37)</f>
        <v>13090</v>
      </c>
    </row>
    <row r="39" spans="1:3" s="51" customFormat="1" ht="12.75" outlineLevel="2">
      <c r="A39" s="65"/>
      <c r="B39" s="51" t="s">
        <v>53</v>
      </c>
      <c r="C39" s="66">
        <v>19030.8</v>
      </c>
    </row>
    <row r="40" spans="1:3" s="51" customFormat="1" ht="12.75" outlineLevel="2">
      <c r="A40" s="65"/>
      <c r="B40" s="51" t="s">
        <v>53</v>
      </c>
      <c r="C40" s="66">
        <v>8148</v>
      </c>
    </row>
    <row r="41" spans="1:3" s="51" customFormat="1" ht="12.75" outlineLevel="2">
      <c r="A41" s="65"/>
      <c r="C41" s="52">
        <f>SUM(C39:C40)</f>
        <v>27178.799999999999</v>
      </c>
    </row>
    <row r="42" spans="1:3" s="51" customFormat="1" ht="12.75" outlineLevel="2">
      <c r="A42" s="65"/>
      <c r="B42" s="51" t="s">
        <v>47</v>
      </c>
      <c r="C42" s="66">
        <v>9680</v>
      </c>
    </row>
    <row r="43" spans="1:3" s="51" customFormat="1" ht="12.75" outlineLevel="2">
      <c r="A43" s="65"/>
      <c r="C43" s="52">
        <v>9680</v>
      </c>
    </row>
    <row r="44" spans="1:3" s="51" customFormat="1" ht="12.75" outlineLevel="2">
      <c r="A44" s="65"/>
      <c r="B44" s="51" t="s">
        <v>54</v>
      </c>
      <c r="C44" s="66">
        <v>16060</v>
      </c>
    </row>
    <row r="45" spans="1:3" s="51" customFormat="1" ht="12.75" outlineLevel="2">
      <c r="A45" s="65"/>
      <c r="C45" s="52">
        <v>16060</v>
      </c>
    </row>
    <row r="46" spans="1:3" s="51" customFormat="1" ht="12.75" outlineLevel="2">
      <c r="A46" s="65"/>
      <c r="B46" s="51" t="s">
        <v>45</v>
      </c>
      <c r="C46" s="66">
        <v>40399.199999999997</v>
      </c>
    </row>
    <row r="47" spans="1:3" s="51" customFormat="1" ht="12.75" outlineLevel="2">
      <c r="A47" s="65"/>
      <c r="B47" s="51" t="s">
        <v>45</v>
      </c>
      <c r="C47" s="66">
        <v>51186.6</v>
      </c>
    </row>
    <row r="48" spans="1:3" s="51" customFormat="1" ht="12.75" outlineLevel="2">
      <c r="A48" s="65"/>
      <c r="C48" s="52">
        <f>SUM(C46:C47)</f>
        <v>91585.799999999988</v>
      </c>
    </row>
    <row r="49" spans="1:3" s="51" customFormat="1" ht="12.75" outlineLevel="2">
      <c r="A49" s="65"/>
      <c r="B49" s="51" t="s">
        <v>49</v>
      </c>
      <c r="C49" s="66">
        <v>81000</v>
      </c>
    </row>
    <row r="50" spans="1:3" s="51" customFormat="1" ht="12.75" outlineLevel="2">
      <c r="A50" s="65"/>
      <c r="C50" s="52">
        <v>81000</v>
      </c>
    </row>
    <row r="51" spans="1:3" s="51" customFormat="1" ht="12.75" outlineLevel="2">
      <c r="A51" s="65"/>
      <c r="B51" s="51" t="s">
        <v>55</v>
      </c>
      <c r="C51" s="66">
        <v>13200</v>
      </c>
    </row>
    <row r="52" spans="1:3" s="51" customFormat="1" ht="12.75" outlineLevel="2">
      <c r="A52" s="65"/>
      <c r="C52" s="52">
        <v>13200</v>
      </c>
    </row>
    <row r="53" spans="1:3" s="51" customFormat="1" ht="12.75" outlineLevel="2">
      <c r="A53" s="65"/>
      <c r="B53" s="51" t="s">
        <v>56</v>
      </c>
      <c r="C53" s="66">
        <v>159522</v>
      </c>
    </row>
    <row r="54" spans="1:3" s="51" customFormat="1" ht="12.75" outlineLevel="2">
      <c r="A54" s="65"/>
      <c r="C54" s="52">
        <v>159522</v>
      </c>
    </row>
    <row r="55" spans="1:3" s="51" customFormat="1" ht="12.75" outlineLevel="2">
      <c r="A55" s="65"/>
      <c r="B55" s="51" t="s">
        <v>57</v>
      </c>
      <c r="C55" s="66">
        <v>204000</v>
      </c>
    </row>
    <row r="56" spans="1:3" s="51" customFormat="1" ht="12.75" outlineLevel="2">
      <c r="A56" s="65"/>
      <c r="C56" s="52">
        <v>204000</v>
      </c>
    </row>
    <row r="57" spans="1:3" s="51" customFormat="1" ht="12.75" outlineLevel="2">
      <c r="A57" s="65"/>
      <c r="B57" s="51" t="s">
        <v>58</v>
      </c>
      <c r="C57" s="66">
        <v>6380</v>
      </c>
    </row>
    <row r="58" spans="1:3" s="51" customFormat="1" ht="12.75" outlineLevel="2">
      <c r="A58" s="65"/>
      <c r="B58" s="51" t="s">
        <v>58</v>
      </c>
      <c r="C58" s="66">
        <v>1380</v>
      </c>
    </row>
    <row r="59" spans="1:3" s="51" customFormat="1" ht="12.75" outlineLevel="2">
      <c r="A59" s="65"/>
      <c r="C59" s="52">
        <f>SUM(C57:C58)</f>
        <v>7760</v>
      </c>
    </row>
    <row r="60" spans="1:3" s="19" customFormat="1" ht="16.5" customHeight="1">
      <c r="A60" s="14">
        <v>26</v>
      </c>
      <c r="B60" s="15" t="s">
        <v>24</v>
      </c>
      <c r="C60" s="29">
        <v>0</v>
      </c>
    </row>
    <row r="61" spans="1:3" s="20" customFormat="1">
      <c r="A61" s="14">
        <v>27</v>
      </c>
      <c r="B61" s="15" t="s">
        <v>26</v>
      </c>
      <c r="C61" s="37">
        <v>0</v>
      </c>
    </row>
    <row r="62" spans="1:3" s="19" customFormat="1">
      <c r="A62" s="14">
        <v>28</v>
      </c>
      <c r="B62" s="15" t="s">
        <v>39</v>
      </c>
      <c r="C62" s="27">
        <v>0</v>
      </c>
    </row>
    <row r="63" spans="1:3" s="19" customFormat="1">
      <c r="A63" s="14">
        <v>29</v>
      </c>
      <c r="B63" s="15" t="s">
        <v>31</v>
      </c>
      <c r="C63" s="31">
        <v>0</v>
      </c>
    </row>
    <row r="64" spans="1:3" s="19" customFormat="1">
      <c r="A64" s="14">
        <v>30</v>
      </c>
      <c r="B64" s="49" t="s">
        <v>42</v>
      </c>
      <c r="C64" s="50">
        <v>0</v>
      </c>
    </row>
    <row r="65" spans="1:3" s="19" customFormat="1">
      <c r="A65" s="30">
        <v>31</v>
      </c>
      <c r="B65" s="15" t="s">
        <v>36</v>
      </c>
      <c r="C65" s="29">
        <v>0</v>
      </c>
    </row>
    <row r="66" spans="1:3" s="39" customFormat="1">
      <c r="A66" s="41">
        <v>32</v>
      </c>
      <c r="B66" s="15" t="s">
        <v>43</v>
      </c>
      <c r="C66" s="46">
        <v>1518488.33</v>
      </c>
    </row>
    <row r="67" spans="1:3" s="51" customFormat="1" ht="12.75" outlineLevel="2">
      <c r="A67" s="65"/>
      <c r="B67" s="51" t="s">
        <v>59</v>
      </c>
      <c r="C67" s="66">
        <v>173774.88</v>
      </c>
    </row>
    <row r="68" spans="1:3" s="51" customFormat="1" ht="12.75" outlineLevel="2">
      <c r="A68" s="65"/>
      <c r="C68" s="52">
        <v>173774.88</v>
      </c>
    </row>
    <row r="69" spans="1:3" s="51" customFormat="1" ht="12.75" outlineLevel="2">
      <c r="A69" s="65"/>
      <c r="B69" s="51" t="s">
        <v>60</v>
      </c>
      <c r="C69" s="66">
        <v>119040</v>
      </c>
    </row>
    <row r="70" spans="1:3" s="51" customFormat="1" ht="12.75" outlineLevel="2">
      <c r="A70" s="65"/>
      <c r="C70" s="52">
        <v>119040</v>
      </c>
    </row>
    <row r="71" spans="1:3" s="51" customFormat="1" ht="12.75" outlineLevel="2">
      <c r="A71" s="65"/>
      <c r="B71" s="51" t="s">
        <v>61</v>
      </c>
      <c r="C71" s="66">
        <v>384951.6</v>
      </c>
    </row>
    <row r="72" spans="1:3" s="51" customFormat="1" ht="12.75" outlineLevel="2">
      <c r="A72" s="65"/>
      <c r="B72" s="51" t="s">
        <v>61</v>
      </c>
      <c r="C72" s="66">
        <v>142634.4</v>
      </c>
    </row>
    <row r="73" spans="1:3" s="51" customFormat="1" ht="12.75" outlineLevel="2">
      <c r="A73" s="65"/>
      <c r="B73" s="51" t="s">
        <v>61</v>
      </c>
      <c r="C73" s="66">
        <v>13593.6</v>
      </c>
    </row>
    <row r="74" spans="1:3" s="51" customFormat="1" ht="12.75" outlineLevel="2">
      <c r="A74" s="65"/>
      <c r="C74" s="52">
        <f>SUM(C71:C73)</f>
        <v>541179.6</v>
      </c>
    </row>
    <row r="75" spans="1:3" s="51" customFormat="1" ht="12.75" outlineLevel="2">
      <c r="A75" s="65"/>
      <c r="B75" s="51" t="s">
        <v>48</v>
      </c>
      <c r="C75" s="66">
        <v>117921.25</v>
      </c>
    </row>
    <row r="76" spans="1:3" s="51" customFormat="1" ht="12.75" outlineLevel="2">
      <c r="A76" s="65"/>
      <c r="B76" s="51" t="s">
        <v>48</v>
      </c>
      <c r="C76" s="66">
        <v>2600.16</v>
      </c>
    </row>
    <row r="77" spans="1:3" s="51" customFormat="1" ht="12.75" outlineLevel="2">
      <c r="A77" s="65"/>
      <c r="B77" s="51" t="s">
        <v>48</v>
      </c>
      <c r="C77" s="66">
        <v>28566</v>
      </c>
    </row>
    <row r="78" spans="1:3" s="51" customFormat="1" ht="12.75" outlineLevel="2">
      <c r="A78" s="65"/>
      <c r="B78" s="51" t="s">
        <v>48</v>
      </c>
      <c r="C78" s="66">
        <v>42758.02</v>
      </c>
    </row>
    <row r="79" spans="1:3" s="51" customFormat="1" ht="12.75" outlineLevel="2">
      <c r="A79" s="65"/>
      <c r="B79" s="51" t="s">
        <v>48</v>
      </c>
      <c r="C79" s="66">
        <v>21265.8</v>
      </c>
    </row>
    <row r="80" spans="1:3" s="51" customFormat="1" ht="12.75" outlineLevel="2">
      <c r="A80" s="65"/>
      <c r="B80" s="51" t="s">
        <v>48</v>
      </c>
      <c r="C80" s="66">
        <v>106812</v>
      </c>
    </row>
    <row r="81" spans="1:3" s="51" customFormat="1" ht="12.75" outlineLevel="2">
      <c r="A81" s="65"/>
      <c r="B81" s="51" t="s">
        <v>48</v>
      </c>
      <c r="C81" s="66">
        <v>23044.38</v>
      </c>
    </row>
    <row r="82" spans="1:3" s="51" customFormat="1" ht="12.75" outlineLevel="2">
      <c r="A82" s="65"/>
      <c r="B82" s="51" t="s">
        <v>48</v>
      </c>
      <c r="C82" s="66">
        <v>126403.67</v>
      </c>
    </row>
    <row r="83" spans="1:3" s="51" customFormat="1" ht="12.75" outlineLevel="2">
      <c r="A83" s="65"/>
      <c r="B83" s="51" t="s">
        <v>48</v>
      </c>
      <c r="C83" s="66">
        <v>16136.06</v>
      </c>
    </row>
    <row r="84" spans="1:3" s="51" customFormat="1" ht="12.75" outlineLevel="2">
      <c r="A84" s="65"/>
      <c r="B84" s="51" t="s">
        <v>48</v>
      </c>
      <c r="C84" s="66">
        <v>47447.05</v>
      </c>
    </row>
    <row r="85" spans="1:3" s="51" customFormat="1" ht="12.75" outlineLevel="2">
      <c r="A85" s="65"/>
      <c r="B85" s="51" t="s">
        <v>48</v>
      </c>
      <c r="C85" s="66">
        <v>76176</v>
      </c>
    </row>
    <row r="86" spans="1:3" s="51" customFormat="1" ht="12.75" outlineLevel="2">
      <c r="A86" s="65"/>
      <c r="B86" s="51" t="s">
        <v>48</v>
      </c>
      <c r="C86" s="66">
        <v>75363.460000000006</v>
      </c>
    </row>
    <row r="87" spans="1:3" s="51" customFormat="1" ht="12.75" outlineLevel="2">
      <c r="A87" s="65"/>
      <c r="C87" s="52">
        <f>SUM(C75:C86)</f>
        <v>684493.85</v>
      </c>
    </row>
    <row r="88" spans="1:3" s="40" customFormat="1">
      <c r="A88" s="41">
        <v>33</v>
      </c>
      <c r="B88" s="15" t="s">
        <v>40</v>
      </c>
      <c r="C88" s="38">
        <v>0</v>
      </c>
    </row>
    <row r="89" spans="1:3" s="19" customFormat="1">
      <c r="A89" s="14">
        <v>34</v>
      </c>
      <c r="B89" s="15" t="s">
        <v>38</v>
      </c>
      <c r="C89" s="47">
        <v>0</v>
      </c>
    </row>
    <row r="90" spans="1:3" s="19" customFormat="1">
      <c r="A90" s="14">
        <v>35</v>
      </c>
      <c r="B90" s="15" t="s">
        <v>27</v>
      </c>
      <c r="C90" s="47">
        <v>0</v>
      </c>
    </row>
    <row r="91" spans="1:3" s="19" customFormat="1" ht="21.75" customHeight="1">
      <c r="A91" s="14">
        <v>36</v>
      </c>
      <c r="B91" s="15" t="s">
        <v>44</v>
      </c>
      <c r="C91" s="27">
        <v>0</v>
      </c>
    </row>
    <row r="92" spans="1:3" s="19" customFormat="1">
      <c r="A92" s="14">
        <v>37</v>
      </c>
      <c r="B92" s="15" t="s">
        <v>32</v>
      </c>
      <c r="C92" s="44">
        <v>0</v>
      </c>
    </row>
    <row r="93" spans="1:3" s="19" customFormat="1">
      <c r="A93" s="14">
        <v>38</v>
      </c>
      <c r="B93" s="15" t="s">
        <v>15</v>
      </c>
      <c r="C93" s="29">
        <v>0</v>
      </c>
    </row>
    <row r="94" spans="1:3" s="19" customFormat="1">
      <c r="A94" s="14">
        <v>39</v>
      </c>
      <c r="B94" s="8" t="s">
        <v>41</v>
      </c>
      <c r="C94" s="43">
        <v>0</v>
      </c>
    </row>
    <row r="95" spans="1:3" s="19" customFormat="1">
      <c r="A95" s="14">
        <v>40</v>
      </c>
      <c r="B95" s="8" t="s">
        <v>11</v>
      </c>
      <c r="C95" s="29">
        <f>C66+C32</f>
        <v>2517415.73</v>
      </c>
    </row>
    <row r="96" spans="1:3">
      <c r="C96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2025-10-22T06:03:02Z</dcterms:modified>
</cp:coreProperties>
</file>