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Sheet1!$A$1:$C$96</definedName>
  </definedNames>
  <calcPr calcId="124519"/>
</workbook>
</file>

<file path=xl/calcChain.xml><?xml version="1.0" encoding="utf-8"?>
<calcChain xmlns="http://schemas.openxmlformats.org/spreadsheetml/2006/main">
  <c r="C96" i="1"/>
  <c r="C18"/>
  <c r="C28"/>
  <c r="C26"/>
  <c r="C24"/>
  <c r="C22"/>
  <c r="C20"/>
  <c r="C75"/>
  <c r="C73"/>
  <c r="C71" s="1"/>
  <c r="C70"/>
  <c r="C67"/>
  <c r="C65"/>
  <c r="C62" s="1"/>
  <c r="C59"/>
  <c r="C57"/>
  <c r="C55"/>
  <c r="C52"/>
  <c r="C50"/>
  <c r="C45"/>
  <c r="C41"/>
  <c r="C37"/>
  <c r="C53" l="1"/>
  <c r="C31"/>
  <c r="D8" i="2" l="1"/>
  <c r="B5"/>
  <c r="A6"/>
</calcChain>
</file>

<file path=xl/sharedStrings.xml><?xml version="1.0" encoding="utf-8"?>
<sst xmlns="http://schemas.openxmlformats.org/spreadsheetml/2006/main" count="79" uniqueCount="60">
  <si>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</si>
  <si>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</si>
  <si>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</si>
  <si>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</si>
  <si>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</si>
  <si>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</si>
  <si>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</si>
  <si>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</si>
  <si>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</si>
  <si>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</si>
  <si>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</si>
  <si>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</si>
  <si>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</si>
  <si>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</si>
  <si>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</si>
  <si>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</si>
  <si>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</si>
  <si>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</si>
  <si>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</si>
  <si>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</si>
  <si>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</si>
  <si>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</si>
  <si>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</si>
  <si>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</si>
  <si>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</si>
  <si>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</si>
  <si>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</si>
  <si>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</si>
  <si>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</si>
  <si>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</si>
  <si>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</si>
  <si>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</si>
  <si>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</si>
  <si>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</si>
  <si>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</si>
  <si>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</si>
  <si>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</si>
  <si>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</si>
  <si>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</si>
  <si>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</si>
  <si>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</si>
  <si>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</si>
  <si>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</si>
  <si>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</si>
  <si>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</si>
  <si>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БР.91</t>
  </si>
  <si>
    <t>19.09.2025.g.</t>
  </si>
  <si>
    <t>Farmalogist d.o.o.</t>
  </si>
  <si>
    <t>Sopharma Trading</t>
  </si>
  <si>
    <t>VEGA DOO</t>
  </si>
  <si>
    <t>PHOENIX PHARMA DOO BEOGRAD</t>
  </si>
  <si>
    <t>BEOMEDICA DOO</t>
  </si>
  <si>
    <t>ADOC D.O.O. Beograd</t>
  </si>
  <si>
    <t>ROCHE DOO BEOGRAD</t>
  </si>
  <si>
    <t>Pfizer SRB d.o.o</t>
  </si>
  <si>
    <t>Srđan kolor doo</t>
  </si>
  <si>
    <t>Prizma trade doo</t>
  </si>
  <si>
    <t>SZR Elektrocentar -MS</t>
  </si>
  <si>
    <t>Deconta PRO doo</t>
  </si>
  <si>
    <t>Medalex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</si>
</sst>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16" xfId="0" applyNumberFormat="1" applyFont="1" applyBorder="1" applyAlignment="1">
      <alignment horizontal="right" vertical="top"/>
    </xf>
    <xf numFmtId="0" fontId="3" fillId="0" borderId="12" xfId="0" applyFont="1" applyBorder="1"/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vertical="top"/>
    </xf>
    <xf numFmtId="4" fontId="0" fillId="0" borderId="3" xfId="0" applyNumberFormat="1" applyBorder="1" applyAlignment="1">
      <alignment horizontal="right" vertical="top"/>
    </xf>
    <xf numFmtId="4" fontId="7" fillId="0" borderId="17" xfId="0" applyNumberFormat="1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7" fillId="0" borderId="1" xfId="0" applyFont="1" applyBorder="1" applyAlignment="1">
      <alignment vertical="top"/>
    </xf>
    <xf numFmtId="2" fontId="8" fillId="0" borderId="2" xfId="0" applyNumberFormat="1" applyFont="1" applyBorder="1" applyAlignment="1">
      <alignment wrapText="1"/>
    </xf>
    <xf numFmtId="4" fontId="7" fillId="2" borderId="16" xfId="0" applyNumberFormat="1" applyFont="1" applyFill="1" applyBorder="1"/>
    <xf numFmtId="4" fontId="8" fillId="2" borderId="3" xfId="0" applyNumberFormat="1" applyFont="1" applyFill="1" applyBorder="1"/>
    <xf numFmtId="4" fontId="8" fillId="2" borderId="18" xfId="0" applyNumberFormat="1" applyFont="1" applyFill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7"/>
  <sheetViews>
    <sheetView tabSelected="1" view="pageBreakPreview" topLeftCell="A23" zoomScaleSheetLayoutView="100" workbookViewId="0">
      <selection activeCell="C14" sqref="C1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45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5390220.6100000003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5390220.6100000003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4" s="16" customFormat="1" ht="24" customHeight="1">
      <c r="A17" s="14">
        <v>10</v>
      </c>
      <c r="B17" s="15" t="s">
        <v>14</v>
      </c>
      <c r="C17" s="29">
        <v>0</v>
      </c>
    </row>
    <row r="18" spans="1:4" s="16" customFormat="1" ht="24" customHeight="1">
      <c r="A18" s="14">
        <v>11</v>
      </c>
      <c r="B18" s="17" t="s">
        <v>13</v>
      </c>
      <c r="C18" s="27">
        <f>SUM(C20+C22+C24+C26+C28)</f>
        <v>199475.78</v>
      </c>
    </row>
    <row r="19" spans="1:4" s="16" customFormat="1" ht="24" customHeight="1" thickBot="1">
      <c r="A19" s="14"/>
      <c r="B19" s="72" t="s">
        <v>55</v>
      </c>
      <c r="C19" s="74">
        <v>9540</v>
      </c>
    </row>
    <row r="20" spans="1:4" s="16" customFormat="1" ht="24" customHeight="1" thickBot="1">
      <c r="A20" s="14"/>
      <c r="B20" s="17"/>
      <c r="C20" s="73">
        <f>SUM(C19)</f>
        <v>9540</v>
      </c>
      <c r="D20" s="64"/>
    </row>
    <row r="21" spans="1:4" s="16" customFormat="1" ht="24" customHeight="1" thickBot="1">
      <c r="A21" s="14"/>
      <c r="B21" s="72" t="s">
        <v>56</v>
      </c>
      <c r="C21" s="75">
        <v>936</v>
      </c>
    </row>
    <row r="22" spans="1:4" s="16" customFormat="1" ht="24" customHeight="1" thickBot="1">
      <c r="A22" s="14"/>
      <c r="B22" s="17"/>
      <c r="C22" s="73">
        <f>SUM(C21)</f>
        <v>936</v>
      </c>
      <c r="D22" s="64"/>
    </row>
    <row r="23" spans="1:4" s="16" customFormat="1" ht="24" customHeight="1" thickBot="1">
      <c r="A23" s="14"/>
      <c r="B23" s="72" t="s">
        <v>57</v>
      </c>
      <c r="C23" s="75">
        <v>21500</v>
      </c>
    </row>
    <row r="24" spans="1:4" s="16" customFormat="1" ht="24" customHeight="1" thickBot="1">
      <c r="A24" s="14"/>
      <c r="B24" s="17"/>
      <c r="C24" s="73">
        <f>SUM(C23)</f>
        <v>21500</v>
      </c>
      <c r="D24" s="64"/>
    </row>
    <row r="25" spans="1:4" s="16" customFormat="1" ht="24" customHeight="1" thickBot="1">
      <c r="A25" s="14"/>
      <c r="B25" s="72" t="s">
        <v>58</v>
      </c>
      <c r="C25" s="75">
        <v>14160</v>
      </c>
    </row>
    <row r="26" spans="1:4" s="16" customFormat="1" ht="24" customHeight="1" thickBot="1">
      <c r="A26" s="14"/>
      <c r="B26" s="17"/>
      <c r="C26" s="73">
        <f>SUM(C25)</f>
        <v>14160</v>
      </c>
      <c r="D26" s="64"/>
    </row>
    <row r="27" spans="1:4" s="16" customFormat="1" ht="24" customHeight="1" thickBot="1">
      <c r="A27" s="14"/>
      <c r="B27" s="72" t="s">
        <v>59</v>
      </c>
      <c r="C27" s="75">
        <v>153339.78</v>
      </c>
    </row>
    <row r="28" spans="1:4" s="16" customFormat="1" ht="24" customHeight="1" thickBot="1">
      <c r="A28" s="14"/>
      <c r="B28" s="17"/>
      <c r="C28" s="73">
        <f>SUM(C27)</f>
        <v>153339.78</v>
      </c>
      <c r="D28" s="64"/>
    </row>
    <row r="29" spans="1:4" s="16" customFormat="1" ht="24" customHeight="1">
      <c r="A29" s="14">
        <v>12</v>
      </c>
      <c r="B29" s="17" t="s">
        <v>19</v>
      </c>
      <c r="C29" s="29">
        <v>0</v>
      </c>
    </row>
    <row r="30" spans="1:4" s="35" customFormat="1" ht="21" customHeight="1">
      <c r="A30" s="14">
        <v>13</v>
      </c>
      <c r="B30" s="34" t="s">
        <v>36</v>
      </c>
      <c r="C30" s="42">
        <v>0</v>
      </c>
    </row>
    <row r="31" spans="1:4" s="16" customFormat="1" ht="24" customHeight="1">
      <c r="A31" s="33">
        <v>14</v>
      </c>
      <c r="B31" s="15" t="s">
        <v>20</v>
      </c>
      <c r="C31" s="29">
        <f>SUM(C37+C41+C45+C50+C52)</f>
        <v>1367067.48</v>
      </c>
    </row>
    <row r="32" spans="1:4" s="16" customFormat="1" ht="24" customHeight="1">
      <c r="A32" s="33"/>
      <c r="B32" s="65" t="s">
        <v>47</v>
      </c>
      <c r="C32" s="66">
        <v>4669.21</v>
      </c>
      <c r="D32" s="64"/>
    </row>
    <row r="33" spans="1:4" s="16" customFormat="1" ht="24" customHeight="1">
      <c r="A33" s="33"/>
      <c r="B33" s="65" t="s">
        <v>47</v>
      </c>
      <c r="C33" s="66">
        <v>37415.4</v>
      </c>
      <c r="D33" s="64"/>
    </row>
    <row r="34" spans="1:4" s="16" customFormat="1" ht="24" customHeight="1">
      <c r="A34" s="33"/>
      <c r="B34" s="65" t="s">
        <v>47</v>
      </c>
      <c r="C34" s="66">
        <v>80142.149999999994</v>
      </c>
      <c r="D34" s="64"/>
    </row>
    <row r="35" spans="1:4" s="16" customFormat="1" ht="24" customHeight="1">
      <c r="A35" s="33"/>
      <c r="B35" s="65" t="s">
        <v>47</v>
      </c>
      <c r="C35" s="66">
        <v>8966.1</v>
      </c>
      <c r="D35" s="64"/>
    </row>
    <row r="36" spans="1:4" s="16" customFormat="1" ht="24" customHeight="1" thickBot="1">
      <c r="A36" s="33"/>
      <c r="B36" s="65" t="s">
        <v>47</v>
      </c>
      <c r="C36" s="68">
        <v>35164.800000000003</v>
      </c>
      <c r="D36" s="64"/>
    </row>
    <row r="37" spans="1:4" s="16" customFormat="1" ht="24" customHeight="1">
      <c r="A37" s="33"/>
      <c r="B37" s="70"/>
      <c r="C37" s="69">
        <f>SUM(C32:C36)</f>
        <v>166357.65999999997</v>
      </c>
      <c r="D37" s="64"/>
    </row>
    <row r="38" spans="1:4" s="16" customFormat="1" ht="24" customHeight="1">
      <c r="A38" s="33"/>
      <c r="B38" s="65" t="s">
        <v>48</v>
      </c>
      <c r="C38" s="66">
        <v>7574.6</v>
      </c>
      <c r="D38" s="64"/>
    </row>
    <row r="39" spans="1:4" s="16" customFormat="1" ht="24" customHeight="1">
      <c r="A39" s="33"/>
      <c r="B39" s="65" t="s">
        <v>48</v>
      </c>
      <c r="C39" s="66">
        <v>37125</v>
      </c>
      <c r="D39" s="64"/>
    </row>
    <row r="40" spans="1:4" s="16" customFormat="1" ht="24" customHeight="1" thickBot="1">
      <c r="A40" s="33"/>
      <c r="B40" s="65" t="s">
        <v>48</v>
      </c>
      <c r="C40" s="68">
        <v>32889.449999999997</v>
      </c>
      <c r="D40" s="64"/>
    </row>
    <row r="41" spans="1:4" s="16" customFormat="1" ht="24" customHeight="1" thickBot="1">
      <c r="A41" s="33"/>
      <c r="B41" s="67"/>
      <c r="C41" s="63">
        <f>SUM(C38:C40)</f>
        <v>77589.049999999988</v>
      </c>
      <c r="D41" s="64"/>
    </row>
    <row r="42" spans="1:4" s="16" customFormat="1" ht="24" customHeight="1">
      <c r="A42" s="33"/>
      <c r="B42" s="65" t="s">
        <v>49</v>
      </c>
      <c r="C42" s="66">
        <v>71570.399999999994</v>
      </c>
      <c r="D42" s="64"/>
    </row>
    <row r="43" spans="1:4" s="16" customFormat="1" ht="24" customHeight="1">
      <c r="A43" s="33"/>
      <c r="B43" s="65" t="s">
        <v>49</v>
      </c>
      <c r="C43" s="66">
        <v>9808.7000000000007</v>
      </c>
      <c r="D43" s="64"/>
    </row>
    <row r="44" spans="1:4" s="16" customFormat="1" ht="24" customHeight="1" thickBot="1">
      <c r="A44" s="33"/>
      <c r="B44" s="65" t="s">
        <v>49</v>
      </c>
      <c r="C44" s="68">
        <v>84334.8</v>
      </c>
      <c r="D44" s="64"/>
    </row>
    <row r="45" spans="1:4" s="16" customFormat="1" ht="24" customHeight="1" thickBot="1">
      <c r="A45" s="33"/>
      <c r="B45" s="67"/>
      <c r="C45" s="63">
        <f>SUM(C42:C44)</f>
        <v>165713.9</v>
      </c>
      <c r="D45" s="64"/>
    </row>
    <row r="46" spans="1:4" s="16" customFormat="1" ht="24" customHeight="1">
      <c r="A46" s="33"/>
      <c r="B46" s="65" t="s">
        <v>50</v>
      </c>
      <c r="C46" s="66">
        <v>21469.01</v>
      </c>
      <c r="D46" s="64"/>
    </row>
    <row r="47" spans="1:4" s="16" customFormat="1" ht="24" customHeight="1">
      <c r="A47" s="33"/>
      <c r="B47" s="65" t="s">
        <v>50</v>
      </c>
      <c r="C47" s="66">
        <v>40854</v>
      </c>
      <c r="D47" s="64"/>
    </row>
    <row r="48" spans="1:4" s="16" customFormat="1" ht="24" customHeight="1">
      <c r="A48" s="33"/>
      <c r="B48" s="65" t="s">
        <v>50</v>
      </c>
      <c r="C48" s="66">
        <v>195067.4</v>
      </c>
      <c r="D48" s="64"/>
    </row>
    <row r="49" spans="1:4" s="16" customFormat="1" ht="24" customHeight="1" thickBot="1">
      <c r="A49" s="33"/>
      <c r="B49" s="65" t="s">
        <v>50</v>
      </c>
      <c r="C49" s="68">
        <v>338391.46</v>
      </c>
      <c r="D49" s="64"/>
    </row>
    <row r="50" spans="1:4" s="16" customFormat="1" ht="24" customHeight="1" thickBot="1">
      <c r="A50" s="33"/>
      <c r="B50" s="67"/>
      <c r="C50" s="63">
        <f>SUM(C46:C49)</f>
        <v>595781.87</v>
      </c>
      <c r="D50" s="64"/>
    </row>
    <row r="51" spans="1:4" s="16" customFormat="1" ht="24" customHeight="1" thickBot="1">
      <c r="A51" s="33"/>
      <c r="B51" s="65" t="s">
        <v>51</v>
      </c>
      <c r="C51" s="68">
        <v>361625</v>
      </c>
      <c r="D51" s="64"/>
    </row>
    <row r="52" spans="1:4" s="16" customFormat="1" ht="24" customHeight="1" thickBot="1">
      <c r="A52" s="33"/>
      <c r="B52" s="61"/>
      <c r="C52" s="63">
        <f>SUM(C51)</f>
        <v>361625</v>
      </c>
    </row>
    <row r="53" spans="1:4" s="16" customFormat="1" ht="24" customHeight="1">
      <c r="A53" s="14">
        <v>15</v>
      </c>
      <c r="B53" s="15" t="s">
        <v>21</v>
      </c>
      <c r="C53" s="46">
        <f>SUM(C55+C57+C59)</f>
        <v>103133</v>
      </c>
    </row>
    <row r="54" spans="1:4" s="16" customFormat="1" ht="24" customHeight="1" thickBot="1">
      <c r="A54" s="14"/>
      <c r="B54" s="71" t="s">
        <v>47</v>
      </c>
      <c r="C54" s="62">
        <v>8845.31</v>
      </c>
    </row>
    <row r="55" spans="1:4" s="16" customFormat="1" ht="24" customHeight="1" thickBot="1">
      <c r="A55" s="14"/>
      <c r="B55" s="67"/>
      <c r="C55" s="63">
        <f>SUM(C54)</f>
        <v>8845.31</v>
      </c>
      <c r="D55" s="64"/>
    </row>
    <row r="56" spans="1:4" s="16" customFormat="1" ht="24" customHeight="1" thickBot="1">
      <c r="A56" s="14"/>
      <c r="B56" s="65" t="s">
        <v>48</v>
      </c>
      <c r="C56" s="68">
        <v>14107.59</v>
      </c>
      <c r="D56" s="64"/>
    </row>
    <row r="57" spans="1:4" s="16" customFormat="1" ht="24" customHeight="1" thickBot="1">
      <c r="A57" s="14"/>
      <c r="B57" s="67"/>
      <c r="C57" s="63">
        <f>SUM(C56)</f>
        <v>14107.59</v>
      </c>
      <c r="D57" s="64"/>
    </row>
    <row r="58" spans="1:4" s="16" customFormat="1" ht="24" customHeight="1" thickBot="1">
      <c r="A58" s="14"/>
      <c r="B58" s="65" t="s">
        <v>50</v>
      </c>
      <c r="C58" s="68">
        <v>80180.100000000006</v>
      </c>
      <c r="D58" s="64"/>
    </row>
    <row r="59" spans="1:4" s="16" customFormat="1" ht="24" customHeight="1" thickBot="1">
      <c r="A59" s="14"/>
      <c r="B59" s="67"/>
      <c r="C59" s="63">
        <f>SUM(C58)</f>
        <v>80180.100000000006</v>
      </c>
      <c r="D59" s="64"/>
    </row>
    <row r="60" spans="1:4" s="16" customFormat="1" ht="24.75" customHeight="1">
      <c r="A60" s="14">
        <v>16</v>
      </c>
      <c r="B60" s="15" t="s">
        <v>28</v>
      </c>
      <c r="C60" s="43">
        <v>0</v>
      </c>
    </row>
    <row r="61" spans="1:4" s="19" customFormat="1">
      <c r="A61" s="14">
        <v>17</v>
      </c>
      <c r="B61" s="17" t="s">
        <v>35</v>
      </c>
      <c r="C61" s="31">
        <v>0</v>
      </c>
    </row>
    <row r="62" spans="1:4" s="19" customFormat="1">
      <c r="A62" s="14">
        <v>18</v>
      </c>
      <c r="B62" s="17" t="s">
        <v>38</v>
      </c>
      <c r="C62" s="31">
        <f>SUM(C65+C67+C70)</f>
        <v>1406749.35</v>
      </c>
    </row>
    <row r="63" spans="1:4" s="19" customFormat="1">
      <c r="A63" s="14"/>
      <c r="B63" s="65" t="s">
        <v>52</v>
      </c>
      <c r="C63" s="66">
        <v>7935.84</v>
      </c>
    </row>
    <row r="64" spans="1:4" s="19" customFormat="1" ht="18.75" thickBot="1">
      <c r="A64" s="14"/>
      <c r="B64" s="65" t="s">
        <v>52</v>
      </c>
      <c r="C64" s="68">
        <v>373230</v>
      </c>
    </row>
    <row r="65" spans="1:3" s="19" customFormat="1" ht="18.75" thickBot="1">
      <c r="A65" s="14"/>
      <c r="B65" s="67"/>
      <c r="C65" s="63">
        <f>SUM(C63:C64)</f>
        <v>381165.84</v>
      </c>
    </row>
    <row r="66" spans="1:3" s="19" customFormat="1" ht="18.75" thickBot="1">
      <c r="A66" s="14"/>
      <c r="B66" s="65" t="s">
        <v>53</v>
      </c>
      <c r="C66" s="68">
        <v>999480.9</v>
      </c>
    </row>
    <row r="67" spans="1:3" s="19" customFormat="1" ht="18.75" thickBot="1">
      <c r="A67" s="14"/>
      <c r="B67" s="67"/>
      <c r="C67" s="63">
        <f>SUM(C66)</f>
        <v>999480.9</v>
      </c>
    </row>
    <row r="68" spans="1:3" s="19" customFormat="1">
      <c r="A68" s="14"/>
      <c r="B68" s="65" t="s">
        <v>50</v>
      </c>
      <c r="C68" s="66">
        <v>10978.31</v>
      </c>
    </row>
    <row r="69" spans="1:3" s="19" customFormat="1" ht="18.75" thickBot="1">
      <c r="A69" s="14"/>
      <c r="B69" s="65" t="s">
        <v>50</v>
      </c>
      <c r="C69" s="68">
        <v>15124.3</v>
      </c>
    </row>
    <row r="70" spans="1:3" s="19" customFormat="1" ht="18.75" thickBot="1">
      <c r="A70" s="14"/>
      <c r="B70" s="67"/>
      <c r="C70" s="63">
        <f>SUM(C68:C69)</f>
        <v>26102.61</v>
      </c>
    </row>
    <row r="71" spans="1:3" s="19" customFormat="1">
      <c r="A71" s="14">
        <v>19</v>
      </c>
      <c r="B71" s="17" t="s">
        <v>22</v>
      </c>
      <c r="C71" s="31">
        <f>SUM(C73+C75)</f>
        <v>2313795</v>
      </c>
    </row>
    <row r="72" spans="1:3" s="19" customFormat="1" ht="18.75" thickBot="1">
      <c r="A72" s="14"/>
      <c r="B72" s="65" t="s">
        <v>54</v>
      </c>
      <c r="C72" s="68">
        <v>871200</v>
      </c>
    </row>
    <row r="73" spans="1:3" s="19" customFormat="1" ht="18.75" thickBot="1">
      <c r="A73" s="14"/>
      <c r="B73" s="67"/>
      <c r="C73" s="63">
        <f>SUM(C72)</f>
        <v>871200</v>
      </c>
    </row>
    <row r="74" spans="1:3" s="19" customFormat="1" ht="18.75" thickBot="1">
      <c r="A74" s="14"/>
      <c r="B74" s="65" t="s">
        <v>50</v>
      </c>
      <c r="C74" s="68">
        <v>1442595</v>
      </c>
    </row>
    <row r="75" spans="1:3" s="19" customFormat="1" ht="18.75" thickBot="1">
      <c r="A75" s="14"/>
      <c r="B75" s="67"/>
      <c r="C75" s="63">
        <f>SUM(C74)</f>
        <v>1442595</v>
      </c>
    </row>
    <row r="76" spans="1:3" s="19" customFormat="1">
      <c r="A76" s="14">
        <v>20</v>
      </c>
      <c r="B76" s="15" t="s">
        <v>30</v>
      </c>
      <c r="C76" s="29">
        <v>0</v>
      </c>
    </row>
    <row r="77" spans="1:3" s="19" customFormat="1">
      <c r="A77" s="14">
        <v>21</v>
      </c>
      <c r="B77" s="18" t="s">
        <v>23</v>
      </c>
      <c r="C77" s="27">
        <v>0</v>
      </c>
    </row>
    <row r="78" spans="1:3" s="19" customFormat="1">
      <c r="A78" s="32">
        <v>22</v>
      </c>
      <c r="B78" s="18" t="s">
        <v>34</v>
      </c>
      <c r="C78" s="27">
        <v>0</v>
      </c>
    </row>
    <row r="79" spans="1:3" s="19" customFormat="1" ht="16.5" customHeight="1">
      <c r="A79" s="14">
        <v>23</v>
      </c>
      <c r="B79" s="15" t="s">
        <v>31</v>
      </c>
      <c r="C79" s="36">
        <v>0</v>
      </c>
    </row>
    <row r="80" spans="1:3" s="19" customFormat="1">
      <c r="A80" s="14">
        <v>24</v>
      </c>
      <c r="B80" s="15" t="s">
        <v>18</v>
      </c>
      <c r="C80" s="37">
        <v>0</v>
      </c>
    </row>
    <row r="81" spans="1:3" s="19" customFormat="1" ht="16.5" customHeight="1">
      <c r="A81" s="14">
        <v>25</v>
      </c>
      <c r="B81" s="15" t="s">
        <v>25</v>
      </c>
      <c r="C81" s="49">
        <v>0</v>
      </c>
    </row>
    <row r="82" spans="1:3" s="19" customFormat="1" ht="16.5" customHeight="1">
      <c r="A82" s="14">
        <v>26</v>
      </c>
      <c r="B82" s="15" t="s">
        <v>24</v>
      </c>
      <c r="C82" s="29">
        <v>0</v>
      </c>
    </row>
    <row r="83" spans="1:3" s="20" customFormat="1">
      <c r="A83" s="14">
        <v>27</v>
      </c>
      <c r="B83" s="15" t="s">
        <v>26</v>
      </c>
      <c r="C83" s="37">
        <v>0</v>
      </c>
    </row>
    <row r="84" spans="1:3" s="19" customFormat="1">
      <c r="A84" s="14">
        <v>28</v>
      </c>
      <c r="B84" s="15" t="s">
        <v>40</v>
      </c>
      <c r="C84" s="27">
        <v>0</v>
      </c>
    </row>
    <row r="85" spans="1:3" s="19" customFormat="1">
      <c r="A85" s="14">
        <v>29</v>
      </c>
      <c r="B85" s="15" t="s">
        <v>32</v>
      </c>
      <c r="C85" s="31">
        <v>0</v>
      </c>
    </row>
    <row r="86" spans="1:3" s="19" customFormat="1">
      <c r="A86" s="14">
        <v>30</v>
      </c>
      <c r="B86" s="15" t="s">
        <v>43</v>
      </c>
      <c r="C86" s="38">
        <v>0</v>
      </c>
    </row>
    <row r="87" spans="1:3" s="19" customFormat="1">
      <c r="A87" s="30">
        <v>31</v>
      </c>
      <c r="B87" s="15" t="s">
        <v>37</v>
      </c>
      <c r="C87" s="29">
        <v>0</v>
      </c>
    </row>
    <row r="88" spans="1:3" s="39" customFormat="1">
      <c r="A88" s="41">
        <v>32</v>
      </c>
      <c r="B88" s="15" t="s">
        <v>44</v>
      </c>
      <c r="C88" s="47">
        <v>0</v>
      </c>
    </row>
    <row r="89" spans="1:3" s="40" customFormat="1">
      <c r="A89" s="41">
        <v>33</v>
      </c>
      <c r="B89" s="15" t="s">
        <v>41</v>
      </c>
      <c r="C89" s="38">
        <v>0</v>
      </c>
    </row>
    <row r="90" spans="1:3" s="19" customFormat="1">
      <c r="A90" s="14">
        <v>34</v>
      </c>
      <c r="B90" s="15" t="s">
        <v>39</v>
      </c>
      <c r="C90" s="48">
        <v>0</v>
      </c>
    </row>
    <row r="91" spans="1:3" s="19" customFormat="1">
      <c r="A91" s="14">
        <v>35</v>
      </c>
      <c r="B91" s="15" t="s">
        <v>27</v>
      </c>
      <c r="C91" s="48">
        <v>0</v>
      </c>
    </row>
    <row r="92" spans="1:3" s="19" customFormat="1" ht="21.75" customHeight="1">
      <c r="A92" s="14">
        <v>36</v>
      </c>
      <c r="B92" s="15" t="s">
        <v>29</v>
      </c>
      <c r="C92" s="27">
        <v>0</v>
      </c>
    </row>
    <row r="93" spans="1:3" s="19" customFormat="1">
      <c r="A93" s="14">
        <v>37</v>
      </c>
      <c r="B93" s="15" t="s">
        <v>33</v>
      </c>
      <c r="C93" s="44">
        <v>0</v>
      </c>
    </row>
    <row r="94" spans="1:3" s="19" customFormat="1">
      <c r="A94" s="14">
        <v>38</v>
      </c>
      <c r="B94" s="15" t="s">
        <v>15</v>
      </c>
      <c r="C94" s="29">
        <v>0</v>
      </c>
    </row>
    <row r="95" spans="1:3" s="19" customFormat="1">
      <c r="A95" s="14">
        <v>39</v>
      </c>
      <c r="B95" s="8" t="s">
        <v>42</v>
      </c>
      <c r="C95" s="43">
        <v>0</v>
      </c>
    </row>
    <row r="96" spans="1:3" s="19" customFormat="1">
      <c r="A96" s="14">
        <v>40</v>
      </c>
      <c r="B96" s="8" t="s">
        <v>11</v>
      </c>
      <c r="C96" s="29">
        <f>SUM(C71+C62+C53+C31+C18)</f>
        <v>5390220.6100000003</v>
      </c>
    </row>
    <row r="97" spans="3:3">
      <c r="C97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2025-09-19T11:57:43Z</dcterms:modified>
</cp:coreProperties>
</file>