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Sheet1!$A$1:$C$75</definedName>
  </definedNames>
  <calcPr calcId="124519"/>
</workbook>
</file>

<file path=xl/calcChain.xml><?xml version="1.0" encoding="utf-8"?>
<calcChain xmlns="http://schemas.openxmlformats.org/spreadsheetml/2006/main">
  <c r="C75" i="1"/>
  <c r="C67"/>
  <c r="C54"/>
  <c r="C46"/>
  <c r="D8" i="2"/>
  <c r="B5"/>
  <c r="A6"/>
</calcChain>
</file>

<file path=xl/sharedStrings.xml><?xml version="1.0" encoding="utf-8"?>
<sst xmlns="http://schemas.openxmlformats.org/spreadsheetml/2006/main" count="72" uniqueCount="52">
  <si>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</si>
  <si>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</si>
  <si>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</si>
  <si>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</si>
  <si>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</si>
  <si>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</si>
  <si>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</si>
  <si>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</si>
  <si>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</si>
  <si>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</si>
  <si>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</si>
  <si>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</si>
  <si>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</si>
  <si>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</si>
  <si>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</si>
  <si>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</si>
  <si>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</si>
  <si>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</si>
  <si>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</si>
  <si>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</si>
  <si>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</si>
  <si>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</si>
  <si>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</si>
  <si>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</si>
  <si>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</si>
  <si>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Санитетско потрошни материјал-директно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</si>
  <si>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</si>
  <si>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</si>
  <si>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</si>
  <si>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Остали уградни материјал у ортопедији-асигнација</t>
  </si>
  <si>
    <t>Санитетско потрошни материјал-асигнација варијаби.</t>
  </si>
  <si>
    <t>Енергенти-директно плаћање</t>
  </si>
  <si>
    <t>Остале уплате-министарство здарвља</t>
  </si>
  <si>
    <t>Имплатанти у ортопедији-асигнација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</si>
  <si>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</si>
  <si>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</si>
  <si>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</si>
  <si>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</si>
  <si>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Исхрана пацијената-директна плаћања</t>
  </si>
  <si>
    <t>Енергенти-асигнације</t>
  </si>
  <si>
    <t>Медицински гасови</t>
  </si>
  <si>
    <t xml:space="preserve">Oстали уградни материјал-асигнација </t>
  </si>
  <si>
    <t>Реагенси-директна плаћања</t>
  </si>
  <si>
    <t>Лекови ван листе лекова-асигнација</t>
  </si>
  <si>
    <t>Реагенси-асигнација</t>
  </si>
  <si>
    <t>ПРОМЕНЕ НА РАЧУНУ "ОБ СТЕФАН ВИСОКИ"SMED.PALANKA  840-0000000211661-10 ИЗВОД БР.117</t>
  </si>
  <si>
    <t>20.11.2025.g.</t>
  </si>
  <si>
    <t>Labteh doo</t>
  </si>
  <si>
    <t>Vicor DOO</t>
  </si>
  <si>
    <t>TEAMEDICAL doo</t>
  </si>
  <si>
    <t>MAYMEDICA DOO BEOGRAD</t>
  </si>
  <si>
    <t>JP SRBIJAGAS NOVI SAD</t>
  </si>
</sst>
</file>

<file path=xl/styles.xml><?xml version="1.0" encoding="utf-8"?>
<styleSheet xmlns="http://schemas.openxmlformats.org/spreadsheetml/2006/main">
  <numFmts count="1">
    <numFmt numFmtId="164" formatCode="#,##0.00\ "/>
  </numFmts>
  <fonts count="9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7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2" fontId="3" fillId="0" borderId="14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9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/>
    <xf numFmtId="0" fontId="7" fillId="0" borderId="10" xfId="0" applyFont="1" applyBorder="1"/>
    <xf numFmtId="0" fontId="7" fillId="0" borderId="0" xfId="0" applyFont="1" applyBorder="1"/>
    <xf numFmtId="0" fontId="3" fillId="0" borderId="12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3" xfId="0" applyNumberFormat="1" applyFont="1" applyBorder="1"/>
    <xf numFmtId="4" fontId="2" fillId="2" borderId="13" xfId="0" applyNumberFormat="1" applyFont="1" applyFill="1" applyBorder="1" applyAlignment="1">
      <alignment horizontal="right" vertical="top"/>
    </xf>
    <xf numFmtId="4" fontId="2" fillId="0" borderId="0" xfId="0" applyNumberFormat="1" applyFont="1"/>
    <xf numFmtId="4" fontId="3" fillId="0" borderId="10" xfId="0" applyNumberFormat="1" applyFont="1" applyBorder="1"/>
    <xf numFmtId="164" fontId="3" fillId="2" borderId="15" xfId="0" applyNumberFormat="1" applyFont="1" applyFill="1" applyBorder="1" applyAlignment="1">
      <alignment horizontal="right" vertical="top"/>
    </xf>
    <xf numFmtId="4" fontId="3" fillId="0" borderId="0" xfId="0" applyNumberFormat="1" applyFont="1"/>
    <xf numFmtId="2" fontId="3" fillId="0" borderId="13" xfId="0" applyNumberFormat="1" applyFont="1" applyBorder="1" applyAlignment="1">
      <alignment wrapText="1"/>
    </xf>
    <xf numFmtId="4" fontId="3" fillId="0" borderId="9" xfId="0" applyNumberFormat="1" applyFont="1" applyBorder="1"/>
    <xf numFmtId="4" fontId="3" fillId="0" borderId="1" xfId="0" applyNumberFormat="1" applyFont="1" applyBorder="1" applyAlignment="1">
      <alignment horizontal="right"/>
    </xf>
    <xf numFmtId="164" fontId="3" fillId="2" borderId="16" xfId="0" applyNumberFormat="1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4" fontId="3" fillId="0" borderId="3" xfId="0" applyNumberFormat="1" applyFont="1" applyBorder="1" applyAlignment="1">
      <alignment horizontal="right" vertical="top"/>
    </xf>
    <xf numFmtId="0" fontId="7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vertical="top"/>
    </xf>
    <xf numFmtId="4" fontId="8" fillId="2" borderId="1" xfId="0" applyNumberFormat="1" applyFont="1" applyFill="1" applyBorder="1" applyAlignment="1">
      <alignment horizontal="right" vertical="top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6"/>
  <sheetViews>
    <sheetView tabSelected="1" view="pageBreakPreview" topLeftCell="A17" zoomScaleSheetLayoutView="100" workbookViewId="0">
      <selection activeCell="G54" sqref="G54"/>
    </sheetView>
  </sheetViews>
  <sheetFormatPr defaultRowHeight="18" outlineLevelRow="2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52" t="s">
        <v>45</v>
      </c>
      <c r="B1" s="53"/>
      <c r="C1" s="54"/>
    </row>
    <row r="2" spans="1:3" s="1" customFormat="1" ht="39" customHeight="1">
      <c r="A2" s="55"/>
      <c r="B2" s="56"/>
      <c r="C2" s="57"/>
    </row>
    <row r="3" spans="1:3" s="2" customFormat="1" ht="23.25" customHeight="1">
      <c r="A3" s="58"/>
      <c r="B3" s="59"/>
      <c r="C3" s="60"/>
    </row>
    <row r="4" spans="1:3" s="2" customFormat="1" ht="24.75" customHeight="1">
      <c r="B4" s="5"/>
      <c r="C4" s="21" t="s">
        <v>46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9">
        <v>5315792.43</v>
      </c>
    </row>
    <row r="8" spans="1:3" s="2" customFormat="1" ht="18" customHeight="1">
      <c r="A8" s="2" t="s">
        <v>2</v>
      </c>
      <c r="B8" s="12" t="s">
        <v>17</v>
      </c>
      <c r="C8" s="26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4">
        <v>0</v>
      </c>
    </row>
    <row r="11" spans="1:3" s="2" customFormat="1" ht="18" customHeight="1">
      <c r="A11" s="4">
        <v>6</v>
      </c>
      <c r="B11" s="12" t="s">
        <v>16</v>
      </c>
      <c r="C11" s="29">
        <v>0</v>
      </c>
    </row>
    <row r="12" spans="1:3" s="2" customFormat="1" ht="18" customHeight="1">
      <c r="A12" s="4">
        <v>7</v>
      </c>
      <c r="B12" s="12" t="s">
        <v>8</v>
      </c>
      <c r="C12" s="29">
        <v>5315792.43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8">
        <v>0</v>
      </c>
    </row>
    <row r="15" spans="1:3" s="3" customFormat="1" ht="18" customHeight="1">
      <c r="A15" s="10">
        <v>9</v>
      </c>
      <c r="B15" s="12" t="s">
        <v>9</v>
      </c>
      <c r="C15" s="27">
        <v>0</v>
      </c>
    </row>
    <row r="16" spans="1:3" s="2" customFormat="1" ht="23.25" customHeight="1">
      <c r="B16" s="61" t="s">
        <v>10</v>
      </c>
      <c r="C16" s="62"/>
    </row>
    <row r="17" spans="1:3" s="16" customFormat="1" ht="24" customHeight="1">
      <c r="A17" s="14">
        <v>10</v>
      </c>
      <c r="B17" s="15" t="s">
        <v>14</v>
      </c>
      <c r="C17" s="29">
        <v>0</v>
      </c>
    </row>
    <row r="18" spans="1:3" s="16" customFormat="1" ht="24" customHeight="1">
      <c r="A18" s="14">
        <v>11</v>
      </c>
      <c r="B18" s="17" t="s">
        <v>13</v>
      </c>
      <c r="C18" s="27">
        <v>0</v>
      </c>
    </row>
    <row r="19" spans="1:3" s="16" customFormat="1" ht="24" customHeight="1">
      <c r="A19" s="14">
        <v>12</v>
      </c>
      <c r="B19" s="17" t="s">
        <v>19</v>
      </c>
      <c r="C19" s="29">
        <v>0</v>
      </c>
    </row>
    <row r="20" spans="1:3" s="35" customFormat="1" ht="21" customHeight="1">
      <c r="A20" s="14">
        <v>13</v>
      </c>
      <c r="B20" s="34" t="s">
        <v>35</v>
      </c>
      <c r="C20" s="41">
        <v>0</v>
      </c>
    </row>
    <row r="21" spans="1:3" s="16" customFormat="1" ht="24" customHeight="1">
      <c r="A21" s="33">
        <v>14</v>
      </c>
      <c r="B21" s="15" t="s">
        <v>20</v>
      </c>
      <c r="C21" s="29">
        <v>0</v>
      </c>
    </row>
    <row r="22" spans="1:3" s="16" customFormat="1" ht="24" customHeight="1">
      <c r="A22" s="14">
        <v>15</v>
      </c>
      <c r="B22" s="15" t="s">
        <v>21</v>
      </c>
      <c r="C22" s="50">
        <v>0</v>
      </c>
    </row>
    <row r="23" spans="1:3" s="16" customFormat="1" ht="24.75" customHeight="1">
      <c r="A23" s="14">
        <v>16</v>
      </c>
      <c r="B23" s="15" t="s">
        <v>28</v>
      </c>
      <c r="C23" s="29">
        <v>0</v>
      </c>
    </row>
    <row r="24" spans="1:3" s="19" customFormat="1">
      <c r="A24" s="14">
        <v>17</v>
      </c>
      <c r="B24" s="17" t="s">
        <v>34</v>
      </c>
      <c r="C24" s="31">
        <v>0</v>
      </c>
    </row>
    <row r="25" spans="1:3" s="19" customFormat="1">
      <c r="A25" s="14">
        <v>18</v>
      </c>
      <c r="B25" s="17" t="s">
        <v>37</v>
      </c>
      <c r="C25" s="31">
        <v>0</v>
      </c>
    </row>
    <row r="26" spans="1:3" s="19" customFormat="1" ht="20.25" customHeight="1">
      <c r="A26" s="14">
        <v>19</v>
      </c>
      <c r="B26" s="17" t="s">
        <v>22</v>
      </c>
      <c r="C26" s="31">
        <v>0</v>
      </c>
    </row>
    <row r="27" spans="1:3" s="19" customFormat="1">
      <c r="A27" s="14">
        <v>20</v>
      </c>
      <c r="B27" s="48" t="s">
        <v>29</v>
      </c>
      <c r="C27" s="42">
        <v>0</v>
      </c>
    </row>
    <row r="28" spans="1:3" s="19" customFormat="1">
      <c r="A28" s="14">
        <v>21</v>
      </c>
      <c r="B28" s="18" t="s">
        <v>23</v>
      </c>
      <c r="C28" s="27">
        <v>0</v>
      </c>
    </row>
    <row r="29" spans="1:3" s="19" customFormat="1">
      <c r="A29" s="32">
        <v>22</v>
      </c>
      <c r="B29" s="18" t="s">
        <v>33</v>
      </c>
      <c r="C29" s="27">
        <v>0</v>
      </c>
    </row>
    <row r="30" spans="1:3" s="19" customFormat="1" ht="16.5" customHeight="1">
      <c r="A30" s="14">
        <v>23</v>
      </c>
      <c r="B30" s="15" t="s">
        <v>30</v>
      </c>
      <c r="C30" s="36">
        <v>0</v>
      </c>
    </row>
    <row r="31" spans="1:3" s="19" customFormat="1">
      <c r="A31" s="14">
        <v>24</v>
      </c>
      <c r="B31" s="15" t="s">
        <v>18</v>
      </c>
      <c r="C31" s="37">
        <v>0</v>
      </c>
    </row>
    <row r="32" spans="1:3" s="19" customFormat="1" ht="16.5" customHeight="1">
      <c r="A32" s="14">
        <v>25</v>
      </c>
      <c r="B32" s="8" t="s">
        <v>25</v>
      </c>
      <c r="C32" s="47">
        <v>0</v>
      </c>
    </row>
    <row r="33" spans="1:9" s="19" customFormat="1" ht="16.5" customHeight="1">
      <c r="A33" s="14">
        <v>26</v>
      </c>
      <c r="B33" s="15" t="s">
        <v>24</v>
      </c>
      <c r="C33" s="29">
        <v>0</v>
      </c>
    </row>
    <row r="34" spans="1:9" s="20" customFormat="1">
      <c r="A34" s="14">
        <v>27</v>
      </c>
      <c r="B34" s="15" t="s">
        <v>26</v>
      </c>
      <c r="C34" s="37">
        <v>0</v>
      </c>
    </row>
    <row r="35" spans="1:9" s="19" customFormat="1">
      <c r="A35" s="14">
        <v>28</v>
      </c>
      <c r="B35" s="15" t="s">
        <v>39</v>
      </c>
      <c r="C35" s="27">
        <v>0</v>
      </c>
      <c r="I35" s="20"/>
    </row>
    <row r="36" spans="1:9" s="19" customFormat="1">
      <c r="A36" s="32">
        <v>29</v>
      </c>
      <c r="B36" s="8" t="s">
        <v>31</v>
      </c>
      <c r="C36" s="63">
        <v>1644121.7</v>
      </c>
    </row>
    <row r="37" spans="1:9" s="65" customFormat="1" ht="12.75" outlineLevel="2">
      <c r="A37" s="64"/>
      <c r="B37" s="65" t="s">
        <v>51</v>
      </c>
      <c r="C37" s="66">
        <v>1643308.54</v>
      </c>
    </row>
    <row r="38" spans="1:9" s="65" customFormat="1" ht="12.75" outlineLevel="2">
      <c r="A38" s="64"/>
      <c r="B38" s="65" t="s">
        <v>51</v>
      </c>
      <c r="C38" s="66">
        <v>813.16</v>
      </c>
    </row>
    <row r="39" spans="1:9" s="19" customFormat="1">
      <c r="A39" s="33">
        <v>30</v>
      </c>
      <c r="B39" s="48" t="s">
        <v>41</v>
      </c>
      <c r="C39" s="49">
        <v>0</v>
      </c>
    </row>
    <row r="40" spans="1:9" s="19" customFormat="1">
      <c r="A40" s="30">
        <v>31</v>
      </c>
      <c r="B40" s="15" t="s">
        <v>36</v>
      </c>
      <c r="C40" s="29">
        <v>0</v>
      </c>
    </row>
    <row r="41" spans="1:9" s="38" customFormat="1">
      <c r="A41" s="40">
        <v>32</v>
      </c>
      <c r="B41" s="15" t="s">
        <v>42</v>
      </c>
      <c r="C41" s="45">
        <v>3671670.73</v>
      </c>
    </row>
    <row r="42" spans="1:9" s="65" customFormat="1" ht="12.75" outlineLevel="2">
      <c r="A42" s="64"/>
      <c r="B42" s="65" t="s">
        <v>47</v>
      </c>
      <c r="C42" s="66">
        <v>81900</v>
      </c>
    </row>
    <row r="43" spans="1:9" s="65" customFormat="1" ht="12.75" outlineLevel="2">
      <c r="A43" s="64"/>
      <c r="C43" s="66">
        <v>81900</v>
      </c>
    </row>
    <row r="44" spans="1:9" s="65" customFormat="1" ht="12.75" outlineLevel="2">
      <c r="A44" s="64"/>
      <c r="B44" s="65" t="s">
        <v>48</v>
      </c>
      <c r="C44" s="66">
        <v>195960</v>
      </c>
    </row>
    <row r="45" spans="1:9" s="65" customFormat="1" ht="12.75" outlineLevel="2">
      <c r="A45" s="64"/>
      <c r="B45" s="65" t="s">
        <v>48</v>
      </c>
      <c r="C45" s="66">
        <v>237912</v>
      </c>
    </row>
    <row r="46" spans="1:9" s="65" customFormat="1" ht="12.75" outlineLevel="2">
      <c r="A46" s="64"/>
      <c r="C46" s="66">
        <f>SUM(C44:C45)</f>
        <v>433872</v>
      </c>
    </row>
    <row r="47" spans="1:9" s="65" customFormat="1" ht="12.75" outlineLevel="2">
      <c r="A47" s="64"/>
      <c r="B47" s="65" t="s">
        <v>49</v>
      </c>
      <c r="C47" s="66">
        <v>8850</v>
      </c>
    </row>
    <row r="48" spans="1:9" s="65" customFormat="1" ht="12.75" outlineLevel="2">
      <c r="A48" s="64"/>
      <c r="B48" s="65" t="s">
        <v>49</v>
      </c>
      <c r="C48" s="66">
        <v>85000.8</v>
      </c>
    </row>
    <row r="49" spans="1:3" s="65" customFormat="1" ht="12.75" outlineLevel="2">
      <c r="A49" s="64"/>
      <c r="B49" s="65" t="s">
        <v>49</v>
      </c>
      <c r="C49" s="66">
        <v>92276.4</v>
      </c>
    </row>
    <row r="50" spans="1:3" s="65" customFormat="1" ht="12.75" outlineLevel="2">
      <c r="A50" s="64"/>
      <c r="B50" s="65" t="s">
        <v>49</v>
      </c>
      <c r="C50" s="66">
        <v>27805.200000000001</v>
      </c>
    </row>
    <row r="51" spans="1:3" s="65" customFormat="1" ht="12.75" outlineLevel="2">
      <c r="A51" s="64"/>
      <c r="B51" s="65" t="s">
        <v>49</v>
      </c>
      <c r="C51" s="66">
        <v>48962.400000000001</v>
      </c>
    </row>
    <row r="52" spans="1:3" s="65" customFormat="1" ht="12.75" outlineLevel="2">
      <c r="A52" s="64"/>
      <c r="B52" s="65" t="s">
        <v>49</v>
      </c>
      <c r="C52" s="66">
        <v>669804</v>
      </c>
    </row>
    <row r="53" spans="1:3" s="65" customFormat="1" ht="12.75" outlineLevel="2">
      <c r="A53" s="64"/>
      <c r="B53" s="65" t="s">
        <v>49</v>
      </c>
      <c r="C53" s="66">
        <v>674082</v>
      </c>
    </row>
    <row r="54" spans="1:3" s="65" customFormat="1" ht="12.75" outlineLevel="2">
      <c r="A54" s="64"/>
      <c r="C54" s="66">
        <f>SUM(C47:C53)</f>
        <v>1606780.8</v>
      </c>
    </row>
    <row r="55" spans="1:3" s="65" customFormat="1" ht="12.75" outlineLevel="2">
      <c r="A55" s="64"/>
      <c r="B55" s="65" t="s">
        <v>50</v>
      </c>
      <c r="C55" s="66">
        <v>151511.69</v>
      </c>
    </row>
    <row r="56" spans="1:3" s="65" customFormat="1" ht="12.75" outlineLevel="2">
      <c r="A56" s="64"/>
      <c r="B56" s="65" t="s">
        <v>50</v>
      </c>
      <c r="C56" s="66">
        <v>106850.75</v>
      </c>
    </row>
    <row r="57" spans="1:3" s="65" customFormat="1" ht="12.75" outlineLevel="2">
      <c r="A57" s="64"/>
      <c r="B57" s="65" t="s">
        <v>50</v>
      </c>
      <c r="C57" s="66">
        <v>18204.48</v>
      </c>
    </row>
    <row r="58" spans="1:3" s="65" customFormat="1" ht="12.75" outlineLevel="2">
      <c r="A58" s="64"/>
      <c r="B58" s="65" t="s">
        <v>50</v>
      </c>
      <c r="C58" s="66">
        <v>151505.07999999999</v>
      </c>
    </row>
    <row r="59" spans="1:3" s="65" customFormat="1" ht="12.75" outlineLevel="2">
      <c r="A59" s="64"/>
      <c r="B59" s="65" t="s">
        <v>50</v>
      </c>
      <c r="C59" s="66">
        <v>21265.8</v>
      </c>
    </row>
    <row r="60" spans="1:3" s="65" customFormat="1" ht="12.75" outlineLevel="2">
      <c r="A60" s="64"/>
      <c r="B60" s="65" t="s">
        <v>50</v>
      </c>
      <c r="C60" s="66">
        <v>77646.490000000005</v>
      </c>
    </row>
    <row r="61" spans="1:3" s="65" customFormat="1" ht="12.75" outlineLevel="2">
      <c r="A61" s="64"/>
      <c r="B61" s="65" t="s">
        <v>50</v>
      </c>
      <c r="C61" s="66">
        <v>19044</v>
      </c>
    </row>
    <row r="62" spans="1:3" s="65" customFormat="1" ht="12.75" outlineLevel="2">
      <c r="A62" s="64"/>
      <c r="B62" s="65" t="s">
        <v>50</v>
      </c>
      <c r="C62" s="66">
        <v>287516.79999999999</v>
      </c>
    </row>
    <row r="63" spans="1:3" s="65" customFormat="1" ht="12.75" outlineLevel="2">
      <c r="A63" s="64"/>
      <c r="B63" s="65" t="s">
        <v>50</v>
      </c>
      <c r="C63" s="66">
        <v>38088</v>
      </c>
    </row>
    <row r="64" spans="1:3" s="65" customFormat="1" ht="12.75" outlineLevel="2">
      <c r="A64" s="64"/>
      <c r="B64" s="65" t="s">
        <v>50</v>
      </c>
      <c r="C64" s="66">
        <v>117921.25</v>
      </c>
    </row>
    <row r="65" spans="1:3" s="65" customFormat="1" ht="12.75" outlineLevel="2">
      <c r="A65" s="64"/>
      <c r="B65" s="65" t="s">
        <v>50</v>
      </c>
      <c r="C65" s="66">
        <v>52117.08</v>
      </c>
    </row>
    <row r="66" spans="1:3" s="65" customFormat="1" ht="12.75" outlineLevel="2">
      <c r="A66" s="64"/>
      <c r="B66" s="65" t="s">
        <v>50</v>
      </c>
      <c r="C66" s="66">
        <v>507446.51</v>
      </c>
    </row>
    <row r="67" spans="1:3" s="65" customFormat="1" ht="12.75" outlineLevel="2">
      <c r="A67" s="64"/>
      <c r="C67" s="66">
        <f>SUM(C55:C66)</f>
        <v>1549117.9300000002</v>
      </c>
    </row>
    <row r="68" spans="1:3" s="39" customFormat="1">
      <c r="A68" s="30">
        <v>33</v>
      </c>
      <c r="B68" s="48" t="s">
        <v>44</v>
      </c>
      <c r="C68" s="49">
        <v>0</v>
      </c>
    </row>
    <row r="69" spans="1:3" s="19" customFormat="1">
      <c r="A69" s="14">
        <v>34</v>
      </c>
      <c r="B69" s="15" t="s">
        <v>38</v>
      </c>
      <c r="C69" s="46">
        <v>0</v>
      </c>
    </row>
    <row r="70" spans="1:3" s="19" customFormat="1">
      <c r="A70" s="14">
        <v>35</v>
      </c>
      <c r="B70" s="48" t="s">
        <v>27</v>
      </c>
      <c r="C70" s="51">
        <v>0</v>
      </c>
    </row>
    <row r="71" spans="1:3" s="19" customFormat="1" ht="21.75" customHeight="1">
      <c r="A71" s="14">
        <v>36</v>
      </c>
      <c r="B71" s="15" t="s">
        <v>43</v>
      </c>
      <c r="C71" s="27">
        <v>0</v>
      </c>
    </row>
    <row r="72" spans="1:3" s="19" customFormat="1">
      <c r="A72" s="14">
        <v>37</v>
      </c>
      <c r="B72" s="15" t="s">
        <v>32</v>
      </c>
      <c r="C72" s="43">
        <v>0</v>
      </c>
    </row>
    <row r="73" spans="1:3" s="19" customFormat="1">
      <c r="A73" s="14">
        <v>38</v>
      </c>
      <c r="B73" s="15" t="s">
        <v>15</v>
      </c>
      <c r="C73" s="29">
        <v>0</v>
      </c>
    </row>
    <row r="74" spans="1:3" s="19" customFormat="1">
      <c r="A74" s="14">
        <v>39</v>
      </c>
      <c r="B74" s="8" t="s">
        <v>40</v>
      </c>
      <c r="C74" s="42">
        <v>0</v>
      </c>
    </row>
    <row r="75" spans="1:3" s="19" customFormat="1">
      <c r="A75" s="14">
        <v>40</v>
      </c>
      <c r="B75" s="8" t="s">
        <v>11</v>
      </c>
      <c r="C75" s="29">
        <f>C41+C36</f>
        <v>5315792.43</v>
      </c>
    </row>
    <row r="76" spans="1:3">
      <c r="C76" s="44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2025-11-21T06:57:00Z</dcterms:modified>
</cp:coreProperties>
</file>