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Sheet1!$A$1:$C$119</definedName>
  </definedNames>
  <calcPr calcId="124519"/>
</workbook>
</file>

<file path=xl/calcChain.xml><?xml version="1.0" encoding="utf-8"?>
<calcChain xmlns="http://schemas.openxmlformats.org/spreadsheetml/2006/main">
  <c r="C119" i="1"/>
  <c r="C97"/>
  <c r="C94"/>
  <c r="C91"/>
  <c r="C101"/>
  <c r="C70"/>
  <c r="C64"/>
  <c r="C53"/>
  <c r="C48"/>
  <c r="C42"/>
  <c r="C37"/>
  <c r="C30"/>
  <c r="D8" i="2" l="1"/>
  <c r="B5"/>
  <c r="A6"/>
</calcChain>
</file>

<file path=xl/sharedStrings.xml><?xml version="1.0" encoding="utf-8"?>
<sst xmlns="http://schemas.openxmlformats.org/spreadsheetml/2006/main" count="101" uniqueCount="63">
  <si>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</si>
  <si>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</si>
  <si>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</si>
  <si>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</si>
  <si>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</si>
  <si>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</si>
  <si>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</si>
  <si>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</si>
  <si>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</si>
  <si>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</si>
  <si>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</si>
  <si>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</si>
  <si>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</si>
  <si>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</si>
  <si>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</si>
  <si>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</si>
  <si>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</si>
  <si>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</si>
  <si>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</si>
  <si>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</si>
  <si>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</si>
  <si>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Лекови-директно плаћање</t>
  </si>
  <si>
    <t>Цитостатици-директно плаћање</t>
  </si>
  <si>
    <t>Лекови са Ц листе-директно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</si>
  <si>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</si>
  <si>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</si>
  <si>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</si>
  <si>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</si>
  <si>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</si>
  <si>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</si>
  <si>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</si>
  <si>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</si>
  <si>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Енергенти-асигнације</t>
  </si>
  <si>
    <t>Остали уградни материјал у ортопедији-асигнација</t>
  </si>
  <si>
    <t>Уградни материјал у ортопедији</t>
  </si>
  <si>
    <t>Oстали уградни материјал-директно плаћање</t>
  </si>
  <si>
    <t>Санитетско потрошни материјал-асигнација варијаби.</t>
  </si>
  <si>
    <t>ПРОМЕНЕ НА РАЧУНУ "ОБ СТЕФАН ВИСОКИ"SMED.PALANKA  840-0000000211661-10 ИЗВОД БР.76</t>
  </si>
  <si>
    <t>20.08.2024.</t>
  </si>
  <si>
    <t>ENGEL DOO</t>
  </si>
  <si>
    <t>DRAGER TEHNIKA DOO</t>
  </si>
  <si>
    <t>PALANKA PROMET</t>
  </si>
  <si>
    <t>KRUNA KOMERC</t>
  </si>
  <si>
    <t>INSTITUT ZA TRANSFUZIJU KRVI SRBIJE</t>
  </si>
  <si>
    <t>Farmalogist d.o.o.</t>
  </si>
  <si>
    <t>UNI-CHEM BEOGRAD</t>
  </si>
  <si>
    <t>Sopharma Trading</t>
  </si>
  <si>
    <t>VEGA DOO</t>
  </si>
  <si>
    <t>ECOTRADE BG DOO NIŠ</t>
  </si>
  <si>
    <t>INOPHARM</t>
  </si>
  <si>
    <t>Amicus SRB d.o.o.</t>
  </si>
  <si>
    <t>MEDICA LINEA PHARM DOO</t>
  </si>
  <si>
    <t>MEDIKUNION DOO</t>
  </si>
  <si>
    <t>BEOHEM-3 d.o.o.</t>
  </si>
  <si>
    <t>PHOENIX PHARMA DOO BEOGRAD</t>
  </si>
  <si>
    <t>PharmaSwiss doo</t>
  </si>
  <si>
    <t>DECONTA PRO DOO</t>
  </si>
  <si>
    <t>INPHARM CO DOO</t>
  </si>
  <si>
    <t>MAKLER DOO BEOGRAD</t>
  </si>
  <si>
    <t>ProMedia doo KIKINDA</t>
  </si>
  <si>
    <t>Vicor DOO</t>
  </si>
  <si>
    <t>JP SRBIJAGAS NOVI SAD</t>
  </si>
  <si>
    <t>Енергенти-директно плаћање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</si>
</sst>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0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2" fillId="2" borderId="13" xfId="0" applyNumberFormat="1" applyFont="1" applyFill="1" applyBorder="1" applyAlignment="1">
      <alignment horizontal="right" vertical="top"/>
    </xf>
    <xf numFmtId="2" fontId="3" fillId="0" borderId="16" xfId="0" applyNumberFormat="1" applyFont="1" applyBorder="1" applyAlignment="1">
      <alignment wrapText="1"/>
    </xf>
    <xf numFmtId="0" fontId="3" fillId="0" borderId="12" xfId="0" applyFont="1" applyBorder="1" applyAlignment="1">
      <alignment horizontal="left" vertical="center"/>
    </xf>
    <xf numFmtId="4" fontId="2" fillId="0" borderId="1" xfId="0" applyNumberFormat="1" applyFont="1" applyBorder="1"/>
    <xf numFmtId="4" fontId="2" fillId="0" borderId="14" xfId="0" applyNumberFormat="1" applyFont="1" applyBorder="1" applyAlignment="1">
      <alignment horizontal="right" vertical="top"/>
    </xf>
    <xf numFmtId="4" fontId="2" fillId="0" borderId="0" xfId="0" applyNumberFormat="1" applyFont="1" applyBorder="1" applyAlignment="1">
      <alignment horizontal="right" vertical="top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right" vertical="top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0" borderId="14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8" fillId="0" borderId="0" xfId="0" applyFont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4" fontId="8" fillId="0" borderId="14" xfId="0" applyNumberFormat="1" applyFont="1" applyBorder="1" applyAlignment="1">
      <alignment horizontal="right" vertical="top"/>
    </xf>
    <xf numFmtId="4" fontId="3" fillId="0" borderId="13" xfId="0" applyNumberFormat="1" applyFont="1" applyBorder="1"/>
    <xf numFmtId="0" fontId="3" fillId="0" borderId="0" xfId="0" applyFont="1" applyBorder="1" applyAlignment="1">
      <alignment horizontal="left" vertical="center"/>
    </xf>
    <xf numFmtId="4" fontId="3" fillId="0" borderId="3" xfId="0" applyNumberFormat="1" applyFont="1" applyBorder="1"/>
    <xf numFmtId="4" fontId="3" fillId="0" borderId="15" xfId="0" applyNumberFormat="1" applyFont="1" applyBorder="1" applyAlignment="1">
      <alignment horizontal="right" vertical="top"/>
    </xf>
    <xf numFmtId="4" fontId="3" fillId="0" borderId="0" xfId="0" applyNumberFormat="1" applyFont="1" applyBorder="1"/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9"/>
  <sheetViews>
    <sheetView tabSelected="1" view="pageBreakPreview" topLeftCell="A2" zoomScaleSheetLayoutView="100" workbookViewId="0">
      <selection activeCell="K21" sqref="K21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37" t="s">
        <v>37</v>
      </c>
      <c r="B1" s="38"/>
      <c r="C1" s="39"/>
    </row>
    <row r="2" spans="1:3" s="1" customFormat="1" ht="39" customHeight="1">
      <c r="A2" s="40"/>
      <c r="B2" s="41"/>
      <c r="C2" s="42"/>
    </row>
    <row r="3" spans="1:3" s="2" customFormat="1" ht="23.25" customHeight="1">
      <c r="A3" s="43"/>
      <c r="B3" s="44"/>
      <c r="C3" s="45"/>
    </row>
    <row r="4" spans="1:3" s="2" customFormat="1" ht="24.75" customHeight="1">
      <c r="B4" s="5"/>
      <c r="C4" s="21" t="s">
        <v>38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35">
        <v>10764249.15</v>
      </c>
    </row>
    <row r="8" spans="1:3" s="2" customFormat="1" ht="18" customHeight="1">
      <c r="A8" s="2" t="s">
        <v>2</v>
      </c>
      <c r="B8" s="12" t="s">
        <v>17</v>
      </c>
      <c r="C8" s="34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4">
        <v>0</v>
      </c>
    </row>
    <row r="12" spans="1:3" s="2" customFormat="1" ht="18" customHeight="1">
      <c r="A12" s="4">
        <v>7</v>
      </c>
      <c r="B12" s="12" t="s">
        <v>8</v>
      </c>
      <c r="C12" s="35">
        <v>10764249.15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6">
        <v>0</v>
      </c>
    </row>
    <row r="15" spans="1:3" s="3" customFormat="1" ht="18" customHeight="1">
      <c r="A15" s="10">
        <v>9</v>
      </c>
      <c r="B15" s="12" t="s">
        <v>9</v>
      </c>
      <c r="C15" s="23">
        <v>0</v>
      </c>
    </row>
    <row r="16" spans="1:3" s="2" customFormat="1" ht="23.25" customHeight="1">
      <c r="B16" s="46" t="s">
        <v>10</v>
      </c>
      <c r="C16" s="47"/>
    </row>
    <row r="17" spans="1:3" s="16" customFormat="1" ht="24" customHeight="1">
      <c r="A17" s="14">
        <v>10</v>
      </c>
      <c r="B17" s="15" t="s">
        <v>14</v>
      </c>
      <c r="C17" s="35">
        <v>101498.4</v>
      </c>
    </row>
    <row r="18" spans="1:3" s="2" customFormat="1" ht="24" customHeight="1">
      <c r="A18" s="48"/>
      <c r="B18" s="13" t="s">
        <v>39</v>
      </c>
      <c r="C18" s="23">
        <v>59498.400000000001</v>
      </c>
    </row>
    <row r="19" spans="1:3" s="2" customFormat="1" ht="24" customHeight="1">
      <c r="A19" s="48"/>
      <c r="B19" s="13" t="s">
        <v>40</v>
      </c>
      <c r="C19" s="23">
        <v>42000</v>
      </c>
    </row>
    <row r="20" spans="1:3" s="16" customFormat="1" ht="24" customHeight="1">
      <c r="A20" s="14">
        <v>11</v>
      </c>
      <c r="B20" s="17" t="s">
        <v>13</v>
      </c>
      <c r="C20" s="29">
        <v>0</v>
      </c>
    </row>
    <row r="21" spans="1:3" s="16" customFormat="1" ht="24" customHeight="1">
      <c r="A21" s="14">
        <v>12</v>
      </c>
      <c r="B21" s="17" t="s">
        <v>19</v>
      </c>
      <c r="C21" s="32">
        <v>0</v>
      </c>
    </row>
    <row r="22" spans="1:3" s="16" customFormat="1" ht="24" customHeight="1">
      <c r="A22" s="14">
        <v>13</v>
      </c>
      <c r="B22" s="17" t="s">
        <v>21</v>
      </c>
      <c r="C22" s="57">
        <v>4521714.17</v>
      </c>
    </row>
    <row r="23" spans="1:3" s="51" customFormat="1">
      <c r="B23" s="51" t="s">
        <v>44</v>
      </c>
      <c r="C23" s="52">
        <v>15776.64</v>
      </c>
    </row>
    <row r="24" spans="1:3" s="51" customFormat="1">
      <c r="B24" s="51" t="s">
        <v>44</v>
      </c>
      <c r="C24" s="52">
        <v>361.35</v>
      </c>
    </row>
    <row r="25" spans="1:3" s="51" customFormat="1">
      <c r="B25" s="51" t="s">
        <v>44</v>
      </c>
      <c r="C25" s="52">
        <v>12724.8</v>
      </c>
    </row>
    <row r="26" spans="1:3" s="51" customFormat="1">
      <c r="B26" s="51" t="s">
        <v>44</v>
      </c>
      <c r="C26" s="52">
        <v>7346.61</v>
      </c>
    </row>
    <row r="27" spans="1:3" s="51" customFormat="1">
      <c r="B27" s="51" t="s">
        <v>44</v>
      </c>
      <c r="C27" s="52">
        <v>65043</v>
      </c>
    </row>
    <row r="28" spans="1:3" s="51" customFormat="1">
      <c r="B28" s="51" t="s">
        <v>44</v>
      </c>
      <c r="C28" s="52">
        <v>650937.43000000005</v>
      </c>
    </row>
    <row r="29" spans="1:3" s="51" customFormat="1" ht="18.75" thickBot="1">
      <c r="B29" s="51" t="s">
        <v>44</v>
      </c>
      <c r="C29" s="52">
        <v>585569.16</v>
      </c>
    </row>
    <row r="30" spans="1:3" s="51" customFormat="1" ht="18.75" thickBot="1">
      <c r="C30" s="30">
        <f>SUM(C23:C29)</f>
        <v>1337758.9900000002</v>
      </c>
    </row>
    <row r="31" spans="1:3" s="51" customFormat="1" ht="18.75" thickBot="1">
      <c r="B31" s="51" t="s">
        <v>45</v>
      </c>
      <c r="C31" s="52">
        <v>27445</v>
      </c>
    </row>
    <row r="32" spans="1:3" s="51" customFormat="1" ht="18.75" thickBot="1">
      <c r="C32" s="30">
        <v>27445</v>
      </c>
    </row>
    <row r="33" spans="2:3" s="51" customFormat="1">
      <c r="B33" s="51" t="s">
        <v>46</v>
      </c>
      <c r="C33" s="52">
        <v>191722.85</v>
      </c>
    </row>
    <row r="34" spans="2:3" s="51" customFormat="1">
      <c r="B34" s="51" t="s">
        <v>46</v>
      </c>
      <c r="C34" s="52">
        <v>25552.560000000001</v>
      </c>
    </row>
    <row r="35" spans="2:3" s="51" customFormat="1">
      <c r="B35" s="51" t="s">
        <v>46</v>
      </c>
      <c r="C35" s="52">
        <v>95295.75</v>
      </c>
    </row>
    <row r="36" spans="2:3" s="51" customFormat="1" ht="18.75" thickBot="1">
      <c r="B36" s="51" t="s">
        <v>46</v>
      </c>
      <c r="C36" s="52">
        <v>10859.84</v>
      </c>
    </row>
    <row r="37" spans="2:3" s="51" customFormat="1" ht="18.75" thickBot="1">
      <c r="C37" s="30">
        <f>SUM(C33:C36)</f>
        <v>323431.00000000006</v>
      </c>
    </row>
    <row r="38" spans="2:3" s="51" customFormat="1">
      <c r="B38" s="51" t="s">
        <v>47</v>
      </c>
      <c r="C38" s="52">
        <v>161782.5</v>
      </c>
    </row>
    <row r="39" spans="2:3" s="51" customFormat="1">
      <c r="B39" s="51" t="s">
        <v>47</v>
      </c>
      <c r="C39" s="52">
        <v>253543.51</v>
      </c>
    </row>
    <row r="40" spans="2:3" s="51" customFormat="1">
      <c r="B40" s="51" t="s">
        <v>47</v>
      </c>
      <c r="C40" s="52">
        <v>235699.20000000001</v>
      </c>
    </row>
    <row r="41" spans="2:3" s="51" customFormat="1" ht="18.75" thickBot="1">
      <c r="B41" s="51" t="s">
        <v>47</v>
      </c>
      <c r="C41" s="52">
        <v>31541.43</v>
      </c>
    </row>
    <row r="42" spans="2:3" s="51" customFormat="1" ht="18.75" thickBot="1">
      <c r="C42" s="30">
        <f>SUM(C38:C41)</f>
        <v>682566.64</v>
      </c>
    </row>
    <row r="43" spans="2:3" s="51" customFormat="1" ht="18.75" thickBot="1">
      <c r="B43" s="51" t="s">
        <v>48</v>
      </c>
      <c r="C43" s="52">
        <v>8527.2000000000007</v>
      </c>
    </row>
    <row r="44" spans="2:3" s="51" customFormat="1" ht="18.75" thickBot="1">
      <c r="C44" s="30">
        <v>8527.2000000000007</v>
      </c>
    </row>
    <row r="45" spans="2:3" s="51" customFormat="1">
      <c r="B45" s="51" t="s">
        <v>49</v>
      </c>
      <c r="C45" s="52">
        <v>123730.2</v>
      </c>
    </row>
    <row r="46" spans="2:3" s="51" customFormat="1">
      <c r="B46" s="51" t="s">
        <v>49</v>
      </c>
      <c r="C46" s="52">
        <v>21879</v>
      </c>
    </row>
    <row r="47" spans="2:3" s="51" customFormat="1" ht="18.75" thickBot="1">
      <c r="B47" s="51" t="s">
        <v>49</v>
      </c>
      <c r="C47" s="52">
        <v>21879</v>
      </c>
    </row>
    <row r="48" spans="2:3" s="51" customFormat="1" ht="18.75" thickBot="1">
      <c r="C48" s="30">
        <f>SUM(C45:C47)</f>
        <v>167488.20000000001</v>
      </c>
    </row>
    <row r="49" spans="2:3" s="51" customFormat="1" ht="18.75" thickBot="1">
      <c r="B49" s="51" t="s">
        <v>50</v>
      </c>
      <c r="C49" s="52">
        <v>30930.35</v>
      </c>
    </row>
    <row r="50" spans="2:3" s="51" customFormat="1" ht="18.75" thickBot="1">
      <c r="C50" s="30">
        <v>30930.35</v>
      </c>
    </row>
    <row r="51" spans="2:3" s="51" customFormat="1">
      <c r="B51" s="51" t="s">
        <v>51</v>
      </c>
      <c r="C51" s="52">
        <v>9719.7099999999991</v>
      </c>
    </row>
    <row r="52" spans="2:3" s="51" customFormat="1" ht="18.75" thickBot="1">
      <c r="B52" s="51" t="s">
        <v>51</v>
      </c>
      <c r="C52" s="52">
        <v>75039.539999999994</v>
      </c>
    </row>
    <row r="53" spans="2:3" s="51" customFormat="1" ht="18.75" thickBot="1">
      <c r="C53" s="30">
        <f>SUM(C51:C52)</f>
        <v>84759.25</v>
      </c>
    </row>
    <row r="54" spans="2:3" s="51" customFormat="1" ht="18.75" thickBot="1">
      <c r="B54" s="51" t="s">
        <v>52</v>
      </c>
      <c r="C54" s="52">
        <v>3216.4</v>
      </c>
    </row>
    <row r="55" spans="2:3" s="51" customFormat="1" ht="18.75" thickBot="1">
      <c r="C55" s="30">
        <v>3216.4</v>
      </c>
    </row>
    <row r="56" spans="2:3" s="51" customFormat="1" ht="18.75" thickBot="1">
      <c r="B56" s="51" t="s">
        <v>53</v>
      </c>
      <c r="C56" s="52">
        <v>723515.54</v>
      </c>
    </row>
    <row r="57" spans="2:3" s="51" customFormat="1" ht="18.75" thickBot="1">
      <c r="C57" s="30">
        <v>723515.54</v>
      </c>
    </row>
    <row r="58" spans="2:3" s="51" customFormat="1">
      <c r="B58" s="51" t="s">
        <v>54</v>
      </c>
      <c r="C58" s="52">
        <v>10075.34</v>
      </c>
    </row>
    <row r="59" spans="2:3" s="51" customFormat="1">
      <c r="B59" s="51" t="s">
        <v>54</v>
      </c>
      <c r="C59" s="52">
        <v>1590.38</v>
      </c>
    </row>
    <row r="60" spans="2:3" s="51" customFormat="1">
      <c r="B60" s="51" t="s">
        <v>54</v>
      </c>
      <c r="C60" s="52">
        <v>17532.72</v>
      </c>
    </row>
    <row r="61" spans="2:3" s="51" customFormat="1">
      <c r="B61" s="51" t="s">
        <v>54</v>
      </c>
      <c r="C61" s="52">
        <v>34584</v>
      </c>
    </row>
    <row r="62" spans="2:3" s="51" customFormat="1">
      <c r="B62" s="51" t="s">
        <v>54</v>
      </c>
      <c r="C62" s="52">
        <v>695676.96</v>
      </c>
    </row>
    <row r="63" spans="2:3" s="51" customFormat="1" ht="18.75" thickBot="1">
      <c r="B63" s="51" t="s">
        <v>54</v>
      </c>
      <c r="C63" s="52">
        <v>372616.2</v>
      </c>
    </row>
    <row r="64" spans="2:3" s="53" customFormat="1" ht="13.5" thickBot="1">
      <c r="C64" s="54">
        <f>SUM(C58:C63)</f>
        <v>1132075.5999999999</v>
      </c>
    </row>
    <row r="65" spans="1:3" s="16" customFormat="1" ht="24" customHeight="1" thickBot="1">
      <c r="A65" s="14">
        <v>14</v>
      </c>
      <c r="B65" s="17" t="s">
        <v>22</v>
      </c>
      <c r="C65" s="36">
        <v>418752.07</v>
      </c>
    </row>
    <row r="66" spans="1:3" s="51" customFormat="1" ht="18.75" thickBot="1">
      <c r="A66" s="50"/>
      <c r="B66" s="51" t="s">
        <v>44</v>
      </c>
      <c r="C66" s="52">
        <v>29846.52</v>
      </c>
    </row>
    <row r="67" spans="1:3" s="51" customFormat="1" ht="18.75" thickBot="1">
      <c r="A67" s="50"/>
      <c r="C67" s="36">
        <v>29846.52</v>
      </c>
    </row>
    <row r="68" spans="1:3" s="51" customFormat="1">
      <c r="A68" s="50"/>
      <c r="B68" s="51" t="s">
        <v>55</v>
      </c>
      <c r="C68" s="52">
        <v>99903.54</v>
      </c>
    </row>
    <row r="69" spans="1:3" s="51" customFormat="1" ht="18.75" thickBot="1">
      <c r="A69" s="50"/>
      <c r="B69" s="51" t="s">
        <v>55</v>
      </c>
      <c r="C69" s="52">
        <v>166506.01</v>
      </c>
    </row>
    <row r="70" spans="1:3" s="51" customFormat="1" ht="18.75" thickBot="1">
      <c r="A70" s="50"/>
      <c r="C70" s="36">
        <f>SUM(C68:C69)</f>
        <v>266409.55</v>
      </c>
    </row>
    <row r="71" spans="1:3" s="51" customFormat="1" ht="18.75" thickBot="1">
      <c r="A71" s="50"/>
      <c r="B71" s="51" t="s">
        <v>54</v>
      </c>
      <c r="C71" s="52">
        <v>122496</v>
      </c>
    </row>
    <row r="72" spans="1:3" s="51" customFormat="1" ht="18.75" thickBot="1">
      <c r="A72" s="50"/>
      <c r="C72" s="36">
        <v>122496</v>
      </c>
    </row>
    <row r="73" spans="1:3" s="16" customFormat="1" ht="24.75" customHeight="1">
      <c r="A73" s="14">
        <v>15</v>
      </c>
      <c r="B73" s="17" t="s">
        <v>30</v>
      </c>
      <c r="C73" s="29">
        <v>0</v>
      </c>
    </row>
    <row r="74" spans="1:3" s="19" customFormat="1">
      <c r="A74" s="14">
        <v>16</v>
      </c>
      <c r="B74" s="17" t="s">
        <v>23</v>
      </c>
      <c r="C74" s="33">
        <v>77236.5</v>
      </c>
    </row>
    <row r="75" spans="1:3" s="51" customFormat="1">
      <c r="A75" s="50"/>
      <c r="B75" s="51" t="s">
        <v>57</v>
      </c>
      <c r="C75" s="52">
        <v>77236.5</v>
      </c>
    </row>
    <row r="76" spans="1:3" s="19" customFormat="1">
      <c r="A76" s="14">
        <v>17</v>
      </c>
      <c r="B76" s="15" t="s">
        <v>24</v>
      </c>
      <c r="C76" s="55">
        <v>824340</v>
      </c>
    </row>
    <row r="77" spans="1:3" s="51" customFormat="1">
      <c r="A77" s="50"/>
      <c r="B77" s="51" t="s">
        <v>54</v>
      </c>
      <c r="C77" s="52">
        <v>824340</v>
      </c>
    </row>
    <row r="78" spans="1:3" s="19" customFormat="1">
      <c r="A78" s="14">
        <v>18</v>
      </c>
      <c r="B78" s="15" t="s">
        <v>33</v>
      </c>
      <c r="C78" s="29">
        <v>0</v>
      </c>
    </row>
    <row r="79" spans="1:3" s="19" customFormat="1">
      <c r="A79" s="14">
        <v>19</v>
      </c>
      <c r="B79" s="18" t="s">
        <v>25</v>
      </c>
      <c r="C79" s="23">
        <v>0</v>
      </c>
    </row>
    <row r="80" spans="1:3" s="19" customFormat="1">
      <c r="A80" s="14">
        <v>20</v>
      </c>
      <c r="B80" s="15" t="s">
        <v>18</v>
      </c>
      <c r="C80" s="33">
        <v>0</v>
      </c>
    </row>
    <row r="81" spans="1:3" s="19" customFormat="1" ht="16.5" customHeight="1">
      <c r="A81" s="14">
        <v>21</v>
      </c>
      <c r="B81" s="15" t="s">
        <v>36</v>
      </c>
      <c r="C81" s="31">
        <v>0</v>
      </c>
    </row>
    <row r="82" spans="1:3" s="19" customFormat="1" ht="16.5" customHeight="1" thickBot="1">
      <c r="A82" s="14">
        <v>22</v>
      </c>
      <c r="B82" s="15" t="s">
        <v>27</v>
      </c>
      <c r="C82" s="58">
        <v>2223500.84</v>
      </c>
    </row>
    <row r="83" spans="1:3" s="51" customFormat="1">
      <c r="A83" s="50"/>
      <c r="B83" s="51" t="s">
        <v>58</v>
      </c>
      <c r="C83" s="52">
        <v>36156.959999999999</v>
      </c>
    </row>
    <row r="84" spans="1:3" s="51" customFormat="1">
      <c r="A84" s="50"/>
      <c r="B84" s="51" t="s">
        <v>58</v>
      </c>
      <c r="C84" s="52">
        <v>49769.83</v>
      </c>
    </row>
    <row r="85" spans="1:3" s="51" customFormat="1">
      <c r="A85" s="50"/>
      <c r="B85" s="51" t="s">
        <v>58</v>
      </c>
      <c r="C85" s="52">
        <v>194097.36</v>
      </c>
    </row>
    <row r="86" spans="1:3" s="51" customFormat="1">
      <c r="A86" s="50"/>
      <c r="B86" s="51" t="s">
        <v>58</v>
      </c>
      <c r="C86" s="52">
        <v>236740.39</v>
      </c>
    </row>
    <row r="87" spans="1:3" s="51" customFormat="1">
      <c r="A87" s="50"/>
      <c r="B87" s="51" t="s">
        <v>58</v>
      </c>
      <c r="C87" s="52">
        <v>75153.27</v>
      </c>
    </row>
    <row r="88" spans="1:3" s="51" customFormat="1">
      <c r="A88" s="50"/>
      <c r="B88" s="51" t="s">
        <v>58</v>
      </c>
      <c r="C88" s="52">
        <v>187464</v>
      </c>
    </row>
    <row r="89" spans="1:3" s="51" customFormat="1">
      <c r="A89" s="50"/>
      <c r="B89" s="51" t="s">
        <v>58</v>
      </c>
      <c r="C89" s="52">
        <v>309136.06</v>
      </c>
    </row>
    <row r="90" spans="1:3" s="51" customFormat="1" ht="18.75" thickBot="1">
      <c r="A90" s="50"/>
      <c r="B90" s="51" t="s">
        <v>58</v>
      </c>
      <c r="C90" s="52">
        <v>576505.37</v>
      </c>
    </row>
    <row r="91" spans="1:3" s="51" customFormat="1" ht="18.75" thickBot="1">
      <c r="A91" s="50"/>
      <c r="C91" s="36">
        <f>SUM(C83:C90)</f>
        <v>1665023.2400000002</v>
      </c>
    </row>
    <row r="92" spans="1:3" s="51" customFormat="1">
      <c r="A92" s="50"/>
      <c r="B92" s="51" t="s">
        <v>59</v>
      </c>
      <c r="C92" s="52">
        <v>143378.4</v>
      </c>
    </row>
    <row r="93" spans="1:3" s="51" customFormat="1" ht="18.75" thickBot="1">
      <c r="A93" s="50"/>
      <c r="B93" s="51" t="s">
        <v>59</v>
      </c>
      <c r="C93" s="52">
        <v>160459.20000000001</v>
      </c>
    </row>
    <row r="94" spans="1:3" s="51" customFormat="1" ht="18.75" thickBot="1">
      <c r="A94" s="50"/>
      <c r="C94" s="36">
        <f>SUM(C92:C93)</f>
        <v>303837.59999999998</v>
      </c>
    </row>
    <row r="95" spans="1:3" s="51" customFormat="1">
      <c r="A95" s="50"/>
      <c r="B95" s="51" t="s">
        <v>60</v>
      </c>
      <c r="C95" s="52">
        <v>236040</v>
      </c>
    </row>
    <row r="96" spans="1:3" s="51" customFormat="1" ht="18.75" thickBot="1">
      <c r="A96" s="50"/>
      <c r="B96" s="51" t="s">
        <v>60</v>
      </c>
      <c r="C96" s="52">
        <v>18600</v>
      </c>
    </row>
    <row r="97" spans="1:3" s="51" customFormat="1" ht="18.75" thickBot="1">
      <c r="A97" s="50"/>
      <c r="C97" s="36">
        <f>SUM(C95:C96)</f>
        <v>254640</v>
      </c>
    </row>
    <row r="98" spans="1:3" s="19" customFormat="1" ht="16.5" customHeight="1">
      <c r="A98" s="14">
        <v>23</v>
      </c>
      <c r="B98" s="15" t="s">
        <v>26</v>
      </c>
      <c r="C98" s="33">
        <v>472306.78</v>
      </c>
    </row>
    <row r="99" spans="1:3" s="51" customFormat="1">
      <c r="A99" s="50"/>
      <c r="B99" s="51" t="s">
        <v>56</v>
      </c>
      <c r="C99" s="52">
        <v>112483.8</v>
      </c>
    </row>
    <row r="100" spans="1:3" s="51" customFormat="1" ht="18.75" thickBot="1">
      <c r="A100" s="50"/>
      <c r="B100" s="51" t="s">
        <v>56</v>
      </c>
      <c r="C100" s="52">
        <v>48742.98</v>
      </c>
    </row>
    <row r="101" spans="1:3" s="51" customFormat="1" ht="18.75" thickBot="1">
      <c r="A101" s="50"/>
      <c r="C101" s="36">
        <f>SUM(C99:C100)</f>
        <v>161226.78</v>
      </c>
    </row>
    <row r="102" spans="1:3" s="51" customFormat="1" ht="18.75" thickBot="1">
      <c r="A102" s="50"/>
      <c r="B102" s="51" t="s">
        <v>48</v>
      </c>
      <c r="C102" s="52">
        <v>311080</v>
      </c>
    </row>
    <row r="103" spans="1:3" s="51" customFormat="1" ht="18.75" thickBot="1">
      <c r="A103" s="50"/>
      <c r="C103" s="36">
        <v>311080</v>
      </c>
    </row>
    <row r="104" spans="1:3" s="20" customFormat="1">
      <c r="A104" s="14">
        <v>24</v>
      </c>
      <c r="B104" s="15" t="s">
        <v>28</v>
      </c>
      <c r="C104" s="32">
        <v>0</v>
      </c>
    </row>
    <row r="105" spans="1:3" s="19" customFormat="1">
      <c r="A105" s="14">
        <v>25</v>
      </c>
      <c r="B105" s="15" t="s">
        <v>32</v>
      </c>
      <c r="C105" s="29">
        <v>0</v>
      </c>
    </row>
    <row r="106" spans="1:3" s="19" customFormat="1">
      <c r="A106" s="56">
        <v>26</v>
      </c>
      <c r="B106" s="15" t="s">
        <v>62</v>
      </c>
      <c r="C106" s="59">
        <v>1775496.64</v>
      </c>
    </row>
    <row r="107" spans="1:3" s="51" customFormat="1">
      <c r="A107" s="50"/>
      <c r="B107" s="51" t="s">
        <v>61</v>
      </c>
      <c r="C107" s="52">
        <v>1298.69</v>
      </c>
    </row>
    <row r="108" spans="1:3" s="51" customFormat="1">
      <c r="A108" s="50"/>
      <c r="B108" s="51" t="s">
        <v>61</v>
      </c>
      <c r="C108" s="52">
        <v>1774197.95</v>
      </c>
    </row>
    <row r="109" spans="1:3" s="19" customFormat="1" ht="18.75" thickBot="1">
      <c r="A109" s="14">
        <v>27</v>
      </c>
      <c r="B109" s="15" t="s">
        <v>35</v>
      </c>
      <c r="C109" s="29">
        <v>0</v>
      </c>
    </row>
    <row r="110" spans="1:3" s="19" customFormat="1" ht="18.75" thickBot="1">
      <c r="A110" s="28">
        <v>28</v>
      </c>
      <c r="B110" s="27" t="s">
        <v>34</v>
      </c>
      <c r="C110" s="36">
        <v>0</v>
      </c>
    </row>
    <row r="111" spans="1:3" s="19" customFormat="1">
      <c r="A111" s="14">
        <v>29</v>
      </c>
      <c r="B111" s="15" t="s">
        <v>20</v>
      </c>
      <c r="C111" s="32">
        <v>182675.81</v>
      </c>
    </row>
    <row r="112" spans="1:3" s="49" customFormat="1">
      <c r="A112" s="48"/>
      <c r="B112" s="12" t="s">
        <v>41</v>
      </c>
      <c r="C112" s="29">
        <v>86175.98</v>
      </c>
    </row>
    <row r="113" spans="1:3" s="49" customFormat="1">
      <c r="A113" s="48"/>
      <c r="B113" s="12" t="s">
        <v>42</v>
      </c>
      <c r="C113" s="29">
        <v>96499.83</v>
      </c>
    </row>
    <row r="114" spans="1:3" s="19" customFormat="1">
      <c r="A114" s="14">
        <v>30</v>
      </c>
      <c r="B114" s="15" t="s">
        <v>29</v>
      </c>
      <c r="C114" s="32">
        <v>166727.94</v>
      </c>
    </row>
    <row r="115" spans="1:3" s="49" customFormat="1">
      <c r="A115" s="48"/>
      <c r="B115" s="12" t="s">
        <v>43</v>
      </c>
      <c r="C115" s="29">
        <v>166727.94</v>
      </c>
    </row>
    <row r="116" spans="1:3" s="19" customFormat="1" ht="21.75" customHeight="1">
      <c r="A116" s="14">
        <v>31</v>
      </c>
      <c r="B116" s="15" t="s">
        <v>31</v>
      </c>
      <c r="C116" s="32">
        <v>0</v>
      </c>
    </row>
    <row r="117" spans="1:3" s="19" customFormat="1">
      <c r="A117" s="14">
        <v>32</v>
      </c>
      <c r="B117" s="15" t="s">
        <v>16</v>
      </c>
      <c r="C117" s="29">
        <v>0</v>
      </c>
    </row>
    <row r="118" spans="1:3" s="19" customFormat="1">
      <c r="A118" s="14">
        <v>33</v>
      </c>
      <c r="B118" s="15" t="s">
        <v>15</v>
      </c>
      <c r="C118" s="29">
        <v>0</v>
      </c>
    </row>
    <row r="119" spans="1:3" s="19" customFormat="1">
      <c r="A119" s="14">
        <v>34</v>
      </c>
      <c r="B119" s="8" t="s">
        <v>11</v>
      </c>
      <c r="C119" s="35">
        <f>C114+C111+C106+C98+C82+C76+C74+C65+C22+C17</f>
        <v>10764249.15</v>
      </c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2024-08-21T06:30:32Z</dcterms:modified>
</cp:coreProperties>
</file>