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Sheet1!$A$1:$C$85</definedName>
  </definedNames>
  <calcPr calcId="124519"/>
</workbook>
</file>

<file path=xl/calcChain.xml><?xml version="1.0" encoding="utf-8"?>
<calcChain xmlns="http://schemas.openxmlformats.org/spreadsheetml/2006/main">
  <c r="C85" i="1"/>
  <c r="C28"/>
  <c r="C56"/>
  <c r="C53"/>
  <c r="C49"/>
  <c r="C47"/>
  <c r="C45"/>
  <c r="C43"/>
  <c r="C41"/>
  <c r="C39"/>
  <c r="C37"/>
  <c r="C34"/>
  <c r="C32"/>
  <c r="C30"/>
  <c r="C27"/>
  <c r="C25"/>
  <c r="C23"/>
  <c r="C21"/>
  <c r="C17" l="1"/>
  <c r="D8" i="2"/>
  <c r="B5"/>
  <c r="A6"/>
</calcChain>
</file>

<file path=xl/sharedStrings.xml><?xml version="1.0" encoding="utf-8"?>
<sst xmlns="http://schemas.openxmlformats.org/spreadsheetml/2006/main" count="70" uniqueCount="60">
  <si>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</si>
  <si>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</si>
  <si>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</si>
  <si>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</si>
  <si>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</si>
  <si>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</si>
  <si>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</si>
  <si>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</si>
  <si>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</si>
  <si>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</si>
  <si>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</si>
  <si>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</si>
  <si>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</si>
  <si>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</si>
  <si>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</si>
  <si>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</si>
  <si>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</si>
  <si>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</si>
  <si>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</si>
  <si>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</si>
  <si>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</si>
  <si>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</si>
  <si>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</si>
  <si>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</si>
  <si>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</si>
  <si>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</si>
  <si>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</si>
  <si>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</si>
  <si>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</si>
  <si>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</si>
  <si>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</si>
  <si>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</si>
  <si>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</si>
  <si>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</si>
  <si>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</si>
  <si>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</si>
  <si>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</si>
  <si>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</si>
  <si>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</si>
  <si>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</si>
  <si>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</si>
  <si>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</si>
  <si>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</si>
  <si>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</si>
  <si>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</si>
  <si>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БР. 89</t>
  </si>
  <si>
    <t>17.09.2025.g.</t>
  </si>
  <si>
    <t>JKP VODOVOD</t>
  </si>
  <si>
    <t>"VINTEC" D.O.O.</t>
  </si>
  <si>
    <t>PAPIRDOL DOO</t>
  </si>
  <si>
    <t>GALENSKA LABORATORIJA GALENA LAB</t>
  </si>
  <si>
    <t>SZR ELEKTROCENTAR -MS</t>
  </si>
  <si>
    <t>RANEX ENDOSKOPSKI INSRUMENTI I OPREA</t>
  </si>
  <si>
    <t>KANDELA D.O.O.</t>
  </si>
  <si>
    <t>ACOMA D.O.O.</t>
  </si>
  <si>
    <t>STUR GALEB</t>
  </si>
  <si>
    <t>"DAVID PAJIĆ DAKA" D.O.O.</t>
  </si>
  <si>
    <t>UNIVERZITET U KRAGUJEVCU - FAKULTET MEDICINSKIH NAUKA</t>
  </si>
  <si>
    <t>TRI O</t>
  </si>
  <si>
    <t>FLORA KOMERC D.O.O.</t>
  </si>
</sst>
</file>

<file path=xl/styles.xml><?xml version="1.0" encoding="utf-8"?>
<styleSheet xmlns="http://schemas.openxmlformats.org/spreadsheetml/2006/main">
  <numFmts count="1">
    <numFmt numFmtId="164" formatCode="#,##0.00\ "/>
  </numFmts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/>
    <xf numFmtId="4" fontId="10" fillId="2" borderId="1" xfId="0" applyNumberFormat="1" applyFont="1" applyFill="1" applyBorder="1"/>
    <xf numFmtId="164" fontId="10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6"/>
  <sheetViews>
    <sheetView tabSelected="1" view="pageBreakPreview" topLeftCell="A41" zoomScaleSheetLayoutView="100" workbookViewId="0">
      <selection activeCell="C86" sqref="C8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3201866.69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3201866.69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f>SUM(C21+C23+C25+C27)</f>
        <v>2428608.69</v>
      </c>
    </row>
    <row r="18" spans="1:3" s="16" customFormat="1" ht="24" customHeight="1">
      <c r="A18" s="14"/>
      <c r="B18" s="61" t="s">
        <v>47</v>
      </c>
      <c r="C18" s="62">
        <v>30751.5</v>
      </c>
    </row>
    <row r="19" spans="1:3" s="16" customFormat="1" ht="24" customHeight="1">
      <c r="A19" s="14"/>
      <c r="B19" s="61" t="s">
        <v>47</v>
      </c>
      <c r="C19" s="62">
        <v>2193330.27</v>
      </c>
    </row>
    <row r="20" spans="1:3" s="16" customFormat="1" ht="24" customHeight="1">
      <c r="A20" s="14"/>
      <c r="B20" s="61" t="s">
        <v>47</v>
      </c>
      <c r="C20" s="62">
        <v>1200</v>
      </c>
    </row>
    <row r="21" spans="1:3" s="16" customFormat="1" ht="24" customHeight="1">
      <c r="A21" s="14"/>
      <c r="B21" s="61"/>
      <c r="C21" s="63">
        <f>SUM(C18:C20)</f>
        <v>2225281.77</v>
      </c>
    </row>
    <row r="22" spans="1:3" s="16" customFormat="1" ht="24" customHeight="1">
      <c r="A22" s="14"/>
      <c r="B22" s="61" t="s">
        <v>48</v>
      </c>
      <c r="C22" s="62">
        <v>165048</v>
      </c>
    </row>
    <row r="23" spans="1:3" s="16" customFormat="1" ht="24" customHeight="1">
      <c r="A23" s="14"/>
      <c r="B23" s="61"/>
      <c r="C23" s="63">
        <f>SUM(C22)</f>
        <v>165048</v>
      </c>
    </row>
    <row r="24" spans="1:3" s="16" customFormat="1" ht="24" customHeight="1">
      <c r="A24" s="14"/>
      <c r="B24" s="61" t="s">
        <v>49</v>
      </c>
      <c r="C24" s="62">
        <v>9000</v>
      </c>
    </row>
    <row r="25" spans="1:3" s="16" customFormat="1" ht="24" customHeight="1">
      <c r="A25" s="14"/>
      <c r="B25" s="61"/>
      <c r="C25" s="63">
        <f>SUM(C24)</f>
        <v>9000</v>
      </c>
    </row>
    <row r="26" spans="1:3" s="16" customFormat="1" ht="24" customHeight="1">
      <c r="A26" s="14"/>
      <c r="B26" s="61" t="s">
        <v>50</v>
      </c>
      <c r="C26" s="62">
        <v>29278.92</v>
      </c>
    </row>
    <row r="27" spans="1:3" s="16" customFormat="1" ht="24" customHeight="1">
      <c r="A27" s="14"/>
      <c r="B27" s="15"/>
      <c r="C27" s="63">
        <f>SUM(C26)</f>
        <v>29278.92</v>
      </c>
    </row>
    <row r="28" spans="1:3" s="16" customFormat="1" ht="24" customHeight="1">
      <c r="A28" s="14">
        <v>11</v>
      </c>
      <c r="B28" s="17" t="s">
        <v>13</v>
      </c>
      <c r="C28" s="27">
        <f>SUM(C56+C53+C49+C47+C45+C43+C41+C39+C37+C34+C32+C30)</f>
        <v>773258</v>
      </c>
    </row>
    <row r="29" spans="1:3" s="16" customFormat="1" ht="24" customHeight="1">
      <c r="A29" s="14"/>
      <c r="B29" s="61" t="s">
        <v>51</v>
      </c>
      <c r="C29" s="62">
        <v>59850</v>
      </c>
    </row>
    <row r="30" spans="1:3" s="16" customFormat="1" ht="24" customHeight="1">
      <c r="A30" s="14"/>
      <c r="B30" s="61"/>
      <c r="C30" s="65">
        <f>SUM(C29)</f>
        <v>59850</v>
      </c>
    </row>
    <row r="31" spans="1:3" s="16" customFormat="1" ht="24" customHeight="1">
      <c r="A31" s="14"/>
      <c r="B31" s="61" t="s">
        <v>52</v>
      </c>
      <c r="C31" s="62">
        <v>236328</v>
      </c>
    </row>
    <row r="32" spans="1:3" s="16" customFormat="1" ht="24" customHeight="1">
      <c r="A32" s="14"/>
      <c r="B32" s="61"/>
      <c r="C32" s="65">
        <f>SUM(C31)</f>
        <v>236328</v>
      </c>
    </row>
    <row r="33" spans="1:3" s="16" customFormat="1" ht="24" customHeight="1">
      <c r="A33" s="14"/>
      <c r="B33" s="61" t="s">
        <v>53</v>
      </c>
      <c r="C33" s="62">
        <v>11340</v>
      </c>
    </row>
    <row r="34" spans="1:3" s="16" customFormat="1" ht="24" customHeight="1">
      <c r="A34" s="14"/>
      <c r="B34" s="61"/>
      <c r="C34" s="65">
        <f>SUM(C33)</f>
        <v>11340</v>
      </c>
    </row>
    <row r="35" spans="1:3" s="16" customFormat="1" ht="24" customHeight="1">
      <c r="A35" s="14"/>
      <c r="B35" s="61" t="s">
        <v>54</v>
      </c>
      <c r="C35" s="62">
        <v>134940</v>
      </c>
    </row>
    <row r="36" spans="1:3" s="16" customFormat="1" ht="24" customHeight="1">
      <c r="A36" s="14"/>
      <c r="B36" s="61" t="s">
        <v>54</v>
      </c>
      <c r="C36" s="62">
        <v>8520</v>
      </c>
    </row>
    <row r="37" spans="1:3" s="16" customFormat="1" ht="24" customHeight="1">
      <c r="A37" s="14"/>
      <c r="B37" s="61"/>
      <c r="C37" s="65">
        <f>SUM(C35:C36)</f>
        <v>143460</v>
      </c>
    </row>
    <row r="38" spans="1:3" s="16" customFormat="1" ht="24" customHeight="1">
      <c r="A38" s="14"/>
      <c r="B38" s="61" t="s">
        <v>55</v>
      </c>
      <c r="C38" s="62">
        <v>6000</v>
      </c>
    </row>
    <row r="39" spans="1:3" s="16" customFormat="1" ht="24" customHeight="1">
      <c r="A39" s="14"/>
      <c r="B39" s="61"/>
      <c r="C39" s="65">
        <f>SUM(C38)</f>
        <v>6000</v>
      </c>
    </row>
    <row r="40" spans="1:3" s="16" customFormat="1" ht="24" customHeight="1">
      <c r="A40" s="14"/>
      <c r="B40" s="61" t="s">
        <v>51</v>
      </c>
      <c r="C40" s="62">
        <v>18500</v>
      </c>
    </row>
    <row r="41" spans="1:3" s="16" customFormat="1" ht="24" customHeight="1">
      <c r="A41" s="14"/>
      <c r="B41" s="61"/>
      <c r="C41" s="65">
        <f>SUM(C40)</f>
        <v>18500</v>
      </c>
    </row>
    <row r="42" spans="1:3" s="16" customFormat="1" ht="24" customHeight="1">
      <c r="A42" s="14"/>
      <c r="B42" s="61" t="s">
        <v>56</v>
      </c>
      <c r="C42" s="62">
        <v>44400</v>
      </c>
    </row>
    <row r="43" spans="1:3" s="16" customFormat="1" ht="24" customHeight="1">
      <c r="A43" s="14"/>
      <c r="B43" s="61"/>
      <c r="C43" s="65">
        <f>SUM(C42)</f>
        <v>44400</v>
      </c>
    </row>
    <row r="44" spans="1:3" s="16" customFormat="1" ht="24" customHeight="1">
      <c r="A44" s="14"/>
      <c r="B44" s="61" t="s">
        <v>55</v>
      </c>
      <c r="C44" s="62">
        <v>2400</v>
      </c>
    </row>
    <row r="45" spans="1:3" s="16" customFormat="1" ht="24" customHeight="1">
      <c r="A45" s="14"/>
      <c r="B45" s="61"/>
      <c r="C45" s="65">
        <f>SUM(C44)</f>
        <v>2400</v>
      </c>
    </row>
    <row r="46" spans="1:3" s="16" customFormat="1" ht="24" customHeight="1">
      <c r="A46" s="14"/>
      <c r="B46" s="61" t="s">
        <v>56</v>
      </c>
      <c r="C46" s="62">
        <v>18000</v>
      </c>
    </row>
    <row r="47" spans="1:3" s="16" customFormat="1" ht="24" customHeight="1">
      <c r="A47" s="14"/>
      <c r="B47" s="61"/>
      <c r="C47" s="65">
        <f>SUM(C46)</f>
        <v>18000</v>
      </c>
    </row>
    <row r="48" spans="1:3" s="16" customFormat="1" ht="24" customHeight="1">
      <c r="A48" s="14"/>
      <c r="B48" s="61" t="s">
        <v>57</v>
      </c>
      <c r="C48" s="62">
        <v>200000</v>
      </c>
    </row>
    <row r="49" spans="1:3" s="16" customFormat="1" ht="24" customHeight="1">
      <c r="A49" s="14"/>
      <c r="B49" s="61"/>
      <c r="C49" s="65">
        <f>SUM(C48)</f>
        <v>200000</v>
      </c>
    </row>
    <row r="50" spans="1:3" s="16" customFormat="1" ht="24" customHeight="1">
      <c r="A50" s="14"/>
      <c r="B50" s="61" t="s">
        <v>58</v>
      </c>
      <c r="C50" s="62">
        <v>4990</v>
      </c>
    </row>
    <row r="51" spans="1:3" s="16" customFormat="1" ht="24" customHeight="1">
      <c r="A51" s="14"/>
      <c r="B51" s="61" t="s">
        <v>58</v>
      </c>
      <c r="C51" s="62">
        <v>3600</v>
      </c>
    </row>
    <row r="52" spans="1:3" s="16" customFormat="1" ht="24" customHeight="1">
      <c r="A52" s="14"/>
      <c r="B52" s="61" t="s">
        <v>58</v>
      </c>
      <c r="C52" s="62">
        <v>3900</v>
      </c>
    </row>
    <row r="53" spans="1:3" s="16" customFormat="1" ht="24" customHeight="1">
      <c r="A53" s="14"/>
      <c r="B53" s="61"/>
      <c r="C53" s="65">
        <f>SUM(C50:C52)</f>
        <v>12490</v>
      </c>
    </row>
    <row r="54" spans="1:3" s="16" customFormat="1" ht="24" customHeight="1">
      <c r="A54" s="14"/>
      <c r="B54" s="61" t="s">
        <v>59</v>
      </c>
      <c r="C54" s="62">
        <v>14760</v>
      </c>
    </row>
    <row r="55" spans="1:3" s="16" customFormat="1" ht="24" customHeight="1">
      <c r="A55" s="14"/>
      <c r="B55" s="61" t="s">
        <v>59</v>
      </c>
      <c r="C55" s="62">
        <v>5730</v>
      </c>
    </row>
    <row r="56" spans="1:3" s="16" customFormat="1" ht="24" customHeight="1">
      <c r="A56" s="14"/>
      <c r="B56" s="15"/>
      <c r="C56" s="64">
        <f>SUM(C54:C55)</f>
        <v>20490</v>
      </c>
    </row>
    <row r="57" spans="1:3" s="16" customFormat="1" ht="24" customHeight="1">
      <c r="A57" s="14">
        <v>12</v>
      </c>
      <c r="B57" s="15" t="s">
        <v>19</v>
      </c>
      <c r="C57" s="29">
        <v>0</v>
      </c>
    </row>
    <row r="58" spans="1:3" s="35" customFormat="1" ht="21" customHeight="1">
      <c r="A58" s="14">
        <v>13</v>
      </c>
      <c r="B58" s="34" t="s">
        <v>36</v>
      </c>
      <c r="C58" s="42">
        <v>0</v>
      </c>
    </row>
    <row r="59" spans="1:3" s="16" customFormat="1" ht="24" customHeight="1">
      <c r="A59" s="33">
        <v>14</v>
      </c>
      <c r="B59" s="15" t="s">
        <v>20</v>
      </c>
      <c r="C59" s="29">
        <v>0</v>
      </c>
    </row>
    <row r="60" spans="1:3" s="16" customFormat="1" ht="24" customHeight="1">
      <c r="A60" s="14">
        <v>15</v>
      </c>
      <c r="B60" s="15" t="s">
        <v>21</v>
      </c>
      <c r="C60" s="46">
        <v>0</v>
      </c>
    </row>
    <row r="61" spans="1:3" s="16" customFormat="1" ht="24.75" customHeight="1">
      <c r="A61" s="14">
        <v>16</v>
      </c>
      <c r="B61" s="15" t="s">
        <v>28</v>
      </c>
      <c r="C61" s="43">
        <v>0</v>
      </c>
    </row>
    <row r="62" spans="1:3" s="19" customFormat="1">
      <c r="A62" s="14">
        <v>17</v>
      </c>
      <c r="B62" s="17" t="s">
        <v>35</v>
      </c>
      <c r="C62" s="31">
        <v>0</v>
      </c>
    </row>
    <row r="63" spans="1:3" s="19" customFormat="1">
      <c r="A63" s="14">
        <v>18</v>
      </c>
      <c r="B63" s="17" t="s">
        <v>38</v>
      </c>
      <c r="C63" s="31">
        <v>0</v>
      </c>
    </row>
    <row r="64" spans="1:3" s="19" customFormat="1">
      <c r="A64" s="14">
        <v>19</v>
      </c>
      <c r="B64" s="17" t="s">
        <v>22</v>
      </c>
      <c r="C64" s="31">
        <v>0</v>
      </c>
    </row>
    <row r="65" spans="1:3" s="19" customFormat="1">
      <c r="A65" s="14">
        <v>20</v>
      </c>
      <c r="B65" s="15" t="s">
        <v>30</v>
      </c>
      <c r="C65" s="29">
        <v>0</v>
      </c>
    </row>
    <row r="66" spans="1:3" s="19" customFormat="1">
      <c r="A66" s="14">
        <v>21</v>
      </c>
      <c r="B66" s="18" t="s">
        <v>23</v>
      </c>
      <c r="C66" s="27">
        <v>0</v>
      </c>
    </row>
    <row r="67" spans="1:3" s="19" customFormat="1">
      <c r="A67" s="32">
        <v>22</v>
      </c>
      <c r="B67" s="18" t="s">
        <v>34</v>
      </c>
      <c r="C67" s="27">
        <v>0</v>
      </c>
    </row>
    <row r="68" spans="1:3" s="19" customFormat="1" ht="16.5" customHeight="1">
      <c r="A68" s="14">
        <v>23</v>
      </c>
      <c r="B68" s="15" t="s">
        <v>31</v>
      </c>
      <c r="C68" s="36">
        <v>0</v>
      </c>
    </row>
    <row r="69" spans="1:3" s="19" customFormat="1">
      <c r="A69" s="14">
        <v>24</v>
      </c>
      <c r="B69" s="15" t="s">
        <v>18</v>
      </c>
      <c r="C69" s="37">
        <v>0</v>
      </c>
    </row>
    <row r="70" spans="1:3" s="19" customFormat="1" ht="16.5" customHeight="1">
      <c r="A70" s="14">
        <v>25</v>
      </c>
      <c r="B70" s="15" t="s">
        <v>25</v>
      </c>
      <c r="C70" s="49">
        <v>0</v>
      </c>
    </row>
    <row r="71" spans="1:3" s="19" customFormat="1" ht="16.5" customHeight="1">
      <c r="A71" s="14">
        <v>26</v>
      </c>
      <c r="B71" s="15" t="s">
        <v>24</v>
      </c>
      <c r="C71" s="29">
        <v>0</v>
      </c>
    </row>
    <row r="72" spans="1:3" s="20" customFormat="1">
      <c r="A72" s="14">
        <v>27</v>
      </c>
      <c r="B72" s="15" t="s">
        <v>26</v>
      </c>
      <c r="C72" s="37">
        <v>0</v>
      </c>
    </row>
    <row r="73" spans="1:3" s="19" customFormat="1">
      <c r="A73" s="14">
        <v>28</v>
      </c>
      <c r="B73" s="15" t="s">
        <v>40</v>
      </c>
      <c r="C73" s="27">
        <v>0</v>
      </c>
    </row>
    <row r="74" spans="1:3" s="19" customFormat="1">
      <c r="A74" s="14">
        <v>29</v>
      </c>
      <c r="B74" s="15" t="s">
        <v>32</v>
      </c>
      <c r="C74" s="31">
        <v>0</v>
      </c>
    </row>
    <row r="75" spans="1:3" s="19" customFormat="1">
      <c r="A75" s="14">
        <v>30</v>
      </c>
      <c r="B75" s="15" t="s">
        <v>43</v>
      </c>
      <c r="C75" s="38">
        <v>0</v>
      </c>
    </row>
    <row r="76" spans="1:3" s="19" customFormat="1">
      <c r="A76" s="30">
        <v>31</v>
      </c>
      <c r="B76" s="15" t="s">
        <v>37</v>
      </c>
      <c r="C76" s="29">
        <v>0</v>
      </c>
    </row>
    <row r="77" spans="1:3" s="39" customFormat="1">
      <c r="A77" s="41">
        <v>32</v>
      </c>
      <c r="B77" s="15" t="s">
        <v>44</v>
      </c>
      <c r="C77" s="47">
        <v>0</v>
      </c>
    </row>
    <row r="78" spans="1:3" s="40" customFormat="1">
      <c r="A78" s="41">
        <v>33</v>
      </c>
      <c r="B78" s="15" t="s">
        <v>41</v>
      </c>
      <c r="C78" s="38">
        <v>0</v>
      </c>
    </row>
    <row r="79" spans="1:3" s="19" customFormat="1">
      <c r="A79" s="14">
        <v>34</v>
      </c>
      <c r="B79" s="15" t="s">
        <v>39</v>
      </c>
      <c r="C79" s="48">
        <v>0</v>
      </c>
    </row>
    <row r="80" spans="1:3" s="19" customFormat="1">
      <c r="A80" s="14">
        <v>35</v>
      </c>
      <c r="B80" s="15" t="s">
        <v>27</v>
      </c>
      <c r="C80" s="48">
        <v>0</v>
      </c>
    </row>
    <row r="81" spans="1:3" s="19" customFormat="1" ht="21.75" customHeight="1">
      <c r="A81" s="14">
        <v>36</v>
      </c>
      <c r="B81" s="15" t="s">
        <v>29</v>
      </c>
      <c r="C81" s="27">
        <v>0</v>
      </c>
    </row>
    <row r="82" spans="1:3" s="19" customFormat="1">
      <c r="A82" s="14">
        <v>37</v>
      </c>
      <c r="B82" s="15" t="s">
        <v>33</v>
      </c>
      <c r="C82" s="44">
        <v>0</v>
      </c>
    </row>
    <row r="83" spans="1:3" s="19" customFormat="1">
      <c r="A83" s="14">
        <v>38</v>
      </c>
      <c r="B83" s="15" t="s">
        <v>15</v>
      </c>
      <c r="C83" s="29">
        <v>0</v>
      </c>
    </row>
    <row r="84" spans="1:3" s="19" customFormat="1">
      <c r="A84" s="14">
        <v>39</v>
      </c>
      <c r="B84" s="8" t="s">
        <v>42</v>
      </c>
      <c r="C84" s="43">
        <v>0</v>
      </c>
    </row>
    <row r="85" spans="1:3" s="19" customFormat="1">
      <c r="A85" s="14">
        <v>40</v>
      </c>
      <c r="B85" s="8" t="s">
        <v>11</v>
      </c>
      <c r="C85" s="29">
        <f>SUM(C28+C17)</f>
        <v>3201866.69</v>
      </c>
    </row>
    <row r="86" spans="1:3">
      <c r="C86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2025-09-18T06:24:57Z</dcterms:modified>
</cp:coreProperties>
</file>