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Sheet1!$A$1:$C$108</definedName>
  </definedNames>
  <calcPr calcId="144525"/>
</workbook>
</file>

<file path=xl/calcChain.xml><?xml version="1.0" encoding="utf-8"?>
<calcChain xmlns="http://schemas.openxmlformats.org/spreadsheetml/2006/main">
  <c r="C108" i="1" l="1"/>
  <c r="C100" i="1"/>
  <c r="C73" i="1"/>
  <c r="C92" i="1" l="1"/>
  <c r="C88" i="1"/>
  <c r="C60" i="1"/>
  <c r="C44" i="1"/>
  <c r="C37" i="1"/>
  <c r="C30" i="1"/>
  <c r="C26" i="1"/>
  <c r="C12" i="1" l="1"/>
  <c r="D8" i="2" l="1"/>
  <c r="B5" i="2"/>
  <c r="A6" i="2"/>
</calcChain>
</file>

<file path=xl/sharedStrings.xml><?xml version="1.0" encoding="utf-8"?>
<sst xmlns="http://schemas.openxmlformats.org/spreadsheetml/2006/main" count="86" uniqueCount="62">
  <si>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</si>
  <si>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</si>
  <si>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</si>
  <si>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</si>
  <si>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</si>
  <si>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</si>
  <si>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</si>
  <si>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</si>
  <si>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</si>
  <si>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</si>
  <si>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</si>
  <si>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</si>
  <si>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</si>
  <si>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</si>
  <si>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</si>
  <si>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</si>
  <si>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</si>
  <si>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</si>
  <si>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</si>
  <si>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</si>
  <si>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</si>
  <si>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</si>
  <si>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</si>
  <si>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</si>
  <si>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</si>
  <si>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</si>
  <si>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</si>
  <si>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</si>
  <si>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</si>
  <si>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</si>
  <si>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</si>
  <si>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</si>
  <si>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</si>
  <si>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</si>
  <si>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</si>
  <si>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</si>
  <si>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</si>
  <si>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</si>
  <si>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</si>
  <si>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</si>
  <si>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</si>
  <si>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</si>
  <si>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</si>
  <si>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БР.14</t>
  </si>
  <si>
    <t>Farmalogist d.o.o.</t>
  </si>
  <si>
    <t>Sopharma Trading</t>
  </si>
  <si>
    <t>VEGA DOO</t>
  </si>
  <si>
    <t>INOPHARM</t>
  </si>
  <si>
    <t>Amicus SRB d.o.o.</t>
  </si>
  <si>
    <t>B. Braun Adria RSRB d.o.o.</t>
  </si>
  <si>
    <t>BEOHEM-3 d.o.o.</t>
  </si>
  <si>
    <t>PHOENIX PHARMA DOO BEOGRAD</t>
  </si>
  <si>
    <t>BIOTEC Medical</t>
  </si>
  <si>
    <t>FLORA KOMERC DOO</t>
  </si>
  <si>
    <t>Labteh doo</t>
  </si>
  <si>
    <t>TEAMEDICAL doo</t>
  </si>
  <si>
    <t>MAYMEDICA DOO BEOGRAD</t>
  </si>
  <si>
    <t>MAKLER DOO BEOGRAD</t>
  </si>
  <si>
    <t>ATAN MARK DOO BEOGRAD</t>
  </si>
  <si>
    <t>FUTURE PHARM DOO STARA PAZOVA</t>
  </si>
  <si>
    <t>Vicor DOO</t>
  </si>
  <si>
    <t>17.03.2026.g.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</si>
</sst>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Border="0" applyProtection="0"/>
    <xf numFmtId="0" fontId="9" fillId="0" borderId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4" fontId="4" fillId="2" borderId="1" xfId="0" applyNumberFormat="1" applyFont="1" applyFill="1" applyBorder="1" applyAlignment="1">
      <alignment wrapText="1"/>
    </xf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view="pageBreakPreview" zoomScaleSheetLayoutView="100" workbookViewId="0">
      <selection activeCell="C4" sqref="C4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61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8">
        <v>4525045.3099999996</v>
      </c>
    </row>
    <row r="8" spans="1:3" s="2" customFormat="1" ht="18" customHeight="1" x14ac:dyDescent="0.25">
      <c r="A8" s="2" t="s">
        <v>2</v>
      </c>
      <c r="B8" s="12" t="s">
        <v>17</v>
      </c>
      <c r="C8" s="25">
        <v>3898800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7">
        <v>0</v>
      </c>
    </row>
    <row r="11" spans="1:3" s="2" customFormat="1" ht="18" customHeight="1" x14ac:dyDescent="0.25">
      <c r="A11" s="4">
        <v>6</v>
      </c>
      <c r="B11" s="12" t="s">
        <v>16</v>
      </c>
      <c r="C11" s="28">
        <v>0</v>
      </c>
    </row>
    <row r="12" spans="1:3" s="2" customFormat="1" ht="18" customHeight="1" x14ac:dyDescent="0.25">
      <c r="A12" s="4">
        <v>7</v>
      </c>
      <c r="B12" s="12" t="s">
        <v>8</v>
      </c>
      <c r="C12" s="63">
        <f>C8+C7</f>
        <v>8423845.3099999987</v>
      </c>
    </row>
    <row r="13" spans="1:3" s="2" customFormat="1" hidden="1" x14ac:dyDescent="0.25">
      <c r="B13" s="12"/>
      <c r="C13" s="25">
        <v>74761.070000000007</v>
      </c>
    </row>
    <row r="14" spans="1:3" s="2" customFormat="1" x14ac:dyDescent="0.25">
      <c r="A14" s="4">
        <v>8</v>
      </c>
      <c r="B14" s="13" t="s">
        <v>15</v>
      </c>
      <c r="C14" s="27">
        <v>0</v>
      </c>
    </row>
    <row r="15" spans="1:3" s="3" customFormat="1" ht="18" customHeight="1" x14ac:dyDescent="0.25">
      <c r="A15" s="10">
        <v>9</v>
      </c>
      <c r="B15" s="12" t="s">
        <v>9</v>
      </c>
      <c r="C15" s="26">
        <v>0</v>
      </c>
    </row>
    <row r="16" spans="1:3" s="2" customFormat="1" ht="23.25" customHeight="1" x14ac:dyDescent="0.25">
      <c r="B16" s="49" t="s">
        <v>10</v>
      </c>
      <c r="C16" s="50"/>
    </row>
    <row r="17" spans="1:3" s="16" customFormat="1" ht="24" customHeight="1" x14ac:dyDescent="0.25">
      <c r="A17" s="14">
        <v>10</v>
      </c>
      <c r="B17" s="15" t="s">
        <v>14</v>
      </c>
      <c r="C17" s="28">
        <v>0</v>
      </c>
    </row>
    <row r="18" spans="1:3" s="16" customFormat="1" ht="24" customHeight="1" x14ac:dyDescent="0.25">
      <c r="A18" s="14">
        <v>11</v>
      </c>
      <c r="B18" s="15" t="s">
        <v>13</v>
      </c>
      <c r="C18" s="26">
        <v>0</v>
      </c>
    </row>
    <row r="19" spans="1:3" s="16" customFormat="1" ht="24" customHeight="1" x14ac:dyDescent="0.25">
      <c r="A19" s="14">
        <v>12</v>
      </c>
      <c r="B19" s="17" t="s">
        <v>19</v>
      </c>
      <c r="C19" s="28">
        <v>0</v>
      </c>
    </row>
    <row r="20" spans="1:3" s="33" customFormat="1" ht="21" customHeight="1" x14ac:dyDescent="0.25">
      <c r="A20" s="14">
        <v>13</v>
      </c>
      <c r="B20" s="32" t="s">
        <v>31</v>
      </c>
      <c r="C20" s="38">
        <v>0</v>
      </c>
    </row>
    <row r="21" spans="1:3" s="16" customFormat="1" ht="24" customHeight="1" x14ac:dyDescent="0.25">
      <c r="A21" s="31">
        <v>14</v>
      </c>
      <c r="B21" s="15" t="s">
        <v>20</v>
      </c>
      <c r="C21" s="28">
        <v>1950089.13</v>
      </c>
    </row>
    <row r="22" spans="1:3" s="47" customFormat="1" ht="12.75" outlineLevel="2" x14ac:dyDescent="0.2">
      <c r="A22" s="60"/>
      <c r="B22" s="47" t="s">
        <v>44</v>
      </c>
      <c r="C22" s="61">
        <v>13355.43</v>
      </c>
    </row>
    <row r="23" spans="1:3" s="47" customFormat="1" ht="12.75" outlineLevel="2" x14ac:dyDescent="0.2">
      <c r="A23" s="60"/>
      <c r="C23" s="62">
        <v>13355.43</v>
      </c>
    </row>
    <row r="24" spans="1:3" s="47" customFormat="1" ht="12.75" outlineLevel="2" x14ac:dyDescent="0.2">
      <c r="A24" s="60"/>
      <c r="B24" s="47" t="s">
        <v>45</v>
      </c>
      <c r="C24" s="61">
        <v>61192.12</v>
      </c>
    </row>
    <row r="25" spans="1:3" s="47" customFormat="1" ht="12.75" outlineLevel="2" x14ac:dyDescent="0.2">
      <c r="A25" s="60"/>
      <c r="B25" s="47" t="s">
        <v>45</v>
      </c>
      <c r="C25" s="61">
        <v>1469.38</v>
      </c>
    </row>
    <row r="26" spans="1:3" s="47" customFormat="1" ht="12.75" outlineLevel="2" x14ac:dyDescent="0.2">
      <c r="A26" s="60"/>
      <c r="C26" s="62">
        <f>SUM(C24:C25)</f>
        <v>62661.5</v>
      </c>
    </row>
    <row r="27" spans="1:3" s="47" customFormat="1" ht="12.75" outlineLevel="2" x14ac:dyDescent="0.2">
      <c r="A27" s="60"/>
      <c r="B27" s="47" t="s">
        <v>46</v>
      </c>
      <c r="C27" s="61">
        <v>466251.5</v>
      </c>
    </row>
    <row r="28" spans="1:3" s="47" customFormat="1" ht="12.75" outlineLevel="2" x14ac:dyDescent="0.2">
      <c r="A28" s="60"/>
      <c r="B28" s="47" t="s">
        <v>46</v>
      </c>
      <c r="C28" s="61">
        <v>54307</v>
      </c>
    </row>
    <row r="29" spans="1:3" s="47" customFormat="1" ht="12.75" outlineLevel="2" x14ac:dyDescent="0.2">
      <c r="A29" s="60"/>
      <c r="B29" s="47" t="s">
        <v>46</v>
      </c>
      <c r="C29" s="61">
        <v>54307</v>
      </c>
    </row>
    <row r="30" spans="1:3" s="47" customFormat="1" ht="12.75" outlineLevel="2" x14ac:dyDescent="0.2">
      <c r="A30" s="60"/>
      <c r="C30" s="62">
        <f>SUM(C27:C29)</f>
        <v>574865.5</v>
      </c>
    </row>
    <row r="31" spans="1:3" s="47" customFormat="1" ht="12.75" outlineLevel="2" x14ac:dyDescent="0.2">
      <c r="A31" s="60"/>
      <c r="B31" s="47" t="s">
        <v>47</v>
      </c>
      <c r="C31" s="61">
        <v>97900</v>
      </c>
    </row>
    <row r="32" spans="1:3" s="47" customFormat="1" ht="12.75" outlineLevel="2" x14ac:dyDescent="0.2">
      <c r="A32" s="60"/>
      <c r="C32" s="62">
        <v>97900</v>
      </c>
    </row>
    <row r="33" spans="1:3" s="47" customFormat="1" ht="12.75" outlineLevel="2" x14ac:dyDescent="0.2">
      <c r="A33" s="60"/>
      <c r="B33" s="47" t="s">
        <v>48</v>
      </c>
      <c r="C33" s="61">
        <v>378532</v>
      </c>
    </row>
    <row r="34" spans="1:3" s="47" customFormat="1" ht="12.75" outlineLevel="2" x14ac:dyDescent="0.2">
      <c r="A34" s="60"/>
      <c r="C34" s="62">
        <v>378532</v>
      </c>
    </row>
    <row r="35" spans="1:3" s="47" customFormat="1" ht="12.75" outlineLevel="2" x14ac:dyDescent="0.2">
      <c r="A35" s="60"/>
      <c r="B35" s="47" t="s">
        <v>49</v>
      </c>
      <c r="C35" s="61">
        <v>177100</v>
      </c>
    </row>
    <row r="36" spans="1:3" s="47" customFormat="1" ht="12.75" outlineLevel="2" x14ac:dyDescent="0.2">
      <c r="A36" s="60"/>
      <c r="B36" s="47" t="s">
        <v>49</v>
      </c>
      <c r="C36" s="61">
        <v>88550</v>
      </c>
    </row>
    <row r="37" spans="1:3" s="47" customFormat="1" ht="12.75" outlineLevel="2" x14ac:dyDescent="0.2">
      <c r="A37" s="60"/>
      <c r="C37" s="62">
        <f>SUM(C35:C36)</f>
        <v>265650</v>
      </c>
    </row>
    <row r="38" spans="1:3" s="47" customFormat="1" ht="12.75" outlineLevel="2" x14ac:dyDescent="0.2">
      <c r="A38" s="60"/>
      <c r="B38" s="47" t="s">
        <v>50</v>
      </c>
      <c r="C38" s="61">
        <v>296450</v>
      </c>
    </row>
    <row r="39" spans="1:3" s="47" customFormat="1" ht="12.75" outlineLevel="2" x14ac:dyDescent="0.2">
      <c r="A39" s="60"/>
      <c r="C39" s="62">
        <v>296450</v>
      </c>
    </row>
    <row r="40" spans="1:3" s="47" customFormat="1" ht="12.75" outlineLevel="2" x14ac:dyDescent="0.2">
      <c r="A40" s="60"/>
      <c r="B40" s="47" t="s">
        <v>51</v>
      </c>
      <c r="C40" s="61">
        <v>32771.199999999997</v>
      </c>
    </row>
    <row r="41" spans="1:3" s="47" customFormat="1" ht="12.75" outlineLevel="2" x14ac:dyDescent="0.2">
      <c r="A41" s="60"/>
      <c r="B41" s="47" t="s">
        <v>51</v>
      </c>
      <c r="C41" s="61">
        <v>92004</v>
      </c>
    </row>
    <row r="42" spans="1:3" s="47" customFormat="1" ht="12.75" outlineLevel="2" x14ac:dyDescent="0.2">
      <c r="A42" s="60"/>
      <c r="B42" s="47" t="s">
        <v>51</v>
      </c>
      <c r="C42" s="61">
        <v>42443.5</v>
      </c>
    </row>
    <row r="43" spans="1:3" s="47" customFormat="1" ht="12.75" outlineLevel="2" x14ac:dyDescent="0.2">
      <c r="A43" s="60"/>
      <c r="B43" s="47" t="s">
        <v>51</v>
      </c>
      <c r="C43" s="61">
        <v>93456</v>
      </c>
    </row>
    <row r="44" spans="1:3" s="47" customFormat="1" ht="12.75" outlineLevel="2" x14ac:dyDescent="0.2">
      <c r="A44" s="60"/>
      <c r="C44" s="62">
        <f>SUM(C40:C43)</f>
        <v>260674.7</v>
      </c>
    </row>
    <row r="45" spans="1:3" s="16" customFormat="1" x14ac:dyDescent="0.25">
      <c r="A45" s="14">
        <v>15</v>
      </c>
      <c r="B45" s="15" t="s">
        <v>21</v>
      </c>
      <c r="C45" s="45">
        <v>0</v>
      </c>
    </row>
    <row r="46" spans="1:3" s="16" customFormat="1" x14ac:dyDescent="0.25">
      <c r="A46" s="14">
        <v>16</v>
      </c>
      <c r="B46" s="15" t="s">
        <v>27</v>
      </c>
      <c r="C46" s="28">
        <v>0</v>
      </c>
    </row>
    <row r="47" spans="1:3" s="19" customFormat="1" x14ac:dyDescent="0.25">
      <c r="A47" s="14">
        <v>17</v>
      </c>
      <c r="B47" s="17" t="s">
        <v>30</v>
      </c>
      <c r="C47" s="30">
        <v>0</v>
      </c>
    </row>
    <row r="48" spans="1:3" s="19" customFormat="1" x14ac:dyDescent="0.25">
      <c r="A48" s="14">
        <v>18</v>
      </c>
      <c r="B48" s="17" t="s">
        <v>33</v>
      </c>
      <c r="C48" s="30">
        <v>0</v>
      </c>
    </row>
    <row r="49" spans="1:3" s="19" customFormat="1" x14ac:dyDescent="0.25">
      <c r="A49" s="14">
        <v>19</v>
      </c>
      <c r="B49" s="17" t="s">
        <v>22</v>
      </c>
      <c r="C49" s="30">
        <v>0</v>
      </c>
    </row>
    <row r="50" spans="1:3" s="19" customFormat="1" x14ac:dyDescent="0.25">
      <c r="A50" s="14">
        <v>20</v>
      </c>
      <c r="B50" s="41" t="s">
        <v>42</v>
      </c>
      <c r="C50" s="26">
        <v>0</v>
      </c>
    </row>
    <row r="51" spans="1:3" s="19" customFormat="1" x14ac:dyDescent="0.25">
      <c r="A51" s="14">
        <v>21</v>
      </c>
      <c r="B51" s="18" t="s">
        <v>23</v>
      </c>
      <c r="C51" s="28">
        <v>0</v>
      </c>
    </row>
    <row r="52" spans="1:3" s="47" customFormat="1" x14ac:dyDescent="0.25">
      <c r="A52" s="48">
        <v>22</v>
      </c>
      <c r="B52" s="8" t="s">
        <v>41</v>
      </c>
      <c r="C52" s="30">
        <v>819940</v>
      </c>
    </row>
    <row r="53" spans="1:3" s="47" customFormat="1" ht="12.75" outlineLevel="2" x14ac:dyDescent="0.2">
      <c r="A53" s="60"/>
      <c r="B53" s="47" t="s">
        <v>44</v>
      </c>
      <c r="C53" s="64">
        <v>185812.8</v>
      </c>
    </row>
    <row r="54" spans="1:3" s="47" customFormat="1" ht="12.75" outlineLevel="2" x14ac:dyDescent="0.2">
      <c r="A54" s="60"/>
      <c r="C54" s="65">
        <v>185812.8</v>
      </c>
    </row>
    <row r="55" spans="1:3" s="47" customFormat="1" ht="12.75" outlineLevel="2" x14ac:dyDescent="0.2">
      <c r="A55" s="60"/>
      <c r="B55" s="47" t="s">
        <v>46</v>
      </c>
      <c r="C55" s="64">
        <v>224232</v>
      </c>
    </row>
    <row r="56" spans="1:3" s="47" customFormat="1" ht="12.75" outlineLevel="2" x14ac:dyDescent="0.2">
      <c r="A56" s="60"/>
      <c r="C56" s="65">
        <v>224232</v>
      </c>
    </row>
    <row r="57" spans="1:3" s="47" customFormat="1" ht="12.75" outlineLevel="2" x14ac:dyDescent="0.2">
      <c r="A57" s="60"/>
      <c r="B57" s="47" t="s">
        <v>52</v>
      </c>
      <c r="C57" s="64">
        <v>4455</v>
      </c>
    </row>
    <row r="58" spans="1:3" s="47" customFormat="1" ht="12.75" outlineLevel="2" x14ac:dyDescent="0.2">
      <c r="A58" s="60"/>
      <c r="B58" s="47" t="s">
        <v>52</v>
      </c>
      <c r="C58" s="64">
        <v>8140</v>
      </c>
    </row>
    <row r="59" spans="1:3" s="47" customFormat="1" ht="12.75" outlineLevel="2" x14ac:dyDescent="0.2">
      <c r="A59" s="60"/>
      <c r="B59" s="47" t="s">
        <v>52</v>
      </c>
      <c r="C59" s="64">
        <v>3058</v>
      </c>
    </row>
    <row r="60" spans="1:3" s="47" customFormat="1" ht="12.75" outlineLevel="2" x14ac:dyDescent="0.2">
      <c r="A60" s="60"/>
      <c r="C60" s="65">
        <f>SUM(C57:C59)</f>
        <v>15653</v>
      </c>
    </row>
    <row r="61" spans="1:3" s="47" customFormat="1" ht="12.75" outlineLevel="2" x14ac:dyDescent="0.2">
      <c r="A61" s="60"/>
      <c r="B61" s="47" t="s">
        <v>53</v>
      </c>
      <c r="C61" s="64">
        <v>45240</v>
      </c>
    </row>
    <row r="62" spans="1:3" s="47" customFormat="1" ht="12.75" outlineLevel="2" x14ac:dyDescent="0.2">
      <c r="A62" s="60"/>
      <c r="C62" s="65">
        <v>45240</v>
      </c>
    </row>
    <row r="63" spans="1:3" s="47" customFormat="1" ht="12.75" outlineLevel="2" x14ac:dyDescent="0.2">
      <c r="A63" s="60"/>
      <c r="B63" s="47" t="s">
        <v>44</v>
      </c>
      <c r="C63" s="64">
        <v>10171.200000000001</v>
      </c>
    </row>
    <row r="64" spans="1:3" s="47" customFormat="1" ht="12.75" outlineLevel="2" x14ac:dyDescent="0.2">
      <c r="A64" s="60"/>
      <c r="C64" s="65">
        <v>10171.200000000001</v>
      </c>
    </row>
    <row r="65" spans="1:3" s="47" customFormat="1" ht="12.75" outlineLevel="2" x14ac:dyDescent="0.2">
      <c r="A65" s="60"/>
      <c r="B65" s="47" t="s">
        <v>49</v>
      </c>
      <c r="C65" s="64">
        <v>7535</v>
      </c>
    </row>
    <row r="66" spans="1:3" s="47" customFormat="1" ht="12.75" outlineLevel="2" x14ac:dyDescent="0.2">
      <c r="A66" s="60"/>
      <c r="C66" s="65">
        <v>7535</v>
      </c>
    </row>
    <row r="67" spans="1:3" s="47" customFormat="1" ht="12.75" outlineLevel="2" x14ac:dyDescent="0.2">
      <c r="A67" s="60"/>
      <c r="B67" s="47" t="s">
        <v>51</v>
      </c>
      <c r="C67" s="64">
        <v>70011</v>
      </c>
    </row>
    <row r="68" spans="1:3" s="47" customFormat="1" ht="12.75" outlineLevel="2" x14ac:dyDescent="0.2">
      <c r="A68" s="60"/>
      <c r="C68" s="65">
        <v>70011</v>
      </c>
    </row>
    <row r="69" spans="1:3" s="47" customFormat="1" ht="12.75" outlineLevel="2" x14ac:dyDescent="0.2">
      <c r="A69" s="60"/>
      <c r="B69" s="47" t="s">
        <v>58</v>
      </c>
      <c r="C69" s="64">
        <v>204000</v>
      </c>
    </row>
    <row r="70" spans="1:3" s="47" customFormat="1" ht="12.75" outlineLevel="2" x14ac:dyDescent="0.2">
      <c r="A70" s="60"/>
      <c r="C70" s="65">
        <v>204000</v>
      </c>
    </row>
    <row r="71" spans="1:3" s="47" customFormat="1" ht="12.75" outlineLevel="2" x14ac:dyDescent="0.2">
      <c r="A71" s="60"/>
      <c r="B71" s="47" t="s">
        <v>59</v>
      </c>
      <c r="C71" s="64">
        <v>36000</v>
      </c>
    </row>
    <row r="72" spans="1:3" s="47" customFormat="1" ht="12.75" outlineLevel="2" x14ac:dyDescent="0.2">
      <c r="A72" s="60"/>
      <c r="B72" s="47" t="s">
        <v>59</v>
      </c>
      <c r="C72" s="64">
        <v>21285</v>
      </c>
    </row>
    <row r="73" spans="1:3" s="47" customFormat="1" ht="12.75" outlineLevel="2" x14ac:dyDescent="0.2">
      <c r="A73" s="60"/>
      <c r="C73" s="65">
        <f>SUM(C71:C72)</f>
        <v>57285</v>
      </c>
    </row>
    <row r="74" spans="1:3" s="19" customFormat="1" x14ac:dyDescent="0.25">
      <c r="A74" s="14">
        <v>23</v>
      </c>
      <c r="B74" s="15" t="s">
        <v>18</v>
      </c>
      <c r="C74" s="28">
        <v>0</v>
      </c>
    </row>
    <row r="75" spans="1:3" s="19" customFormat="1" x14ac:dyDescent="0.25">
      <c r="A75" s="14">
        <v>24</v>
      </c>
      <c r="B75" s="15" t="s">
        <v>24</v>
      </c>
      <c r="C75" s="28">
        <v>0</v>
      </c>
    </row>
    <row r="76" spans="1:3" s="20" customFormat="1" x14ac:dyDescent="0.25">
      <c r="A76" s="14">
        <v>25</v>
      </c>
      <c r="B76" s="15" t="s">
        <v>25</v>
      </c>
      <c r="C76" s="34">
        <v>0</v>
      </c>
    </row>
    <row r="77" spans="1:3" s="19" customFormat="1" x14ac:dyDescent="0.25">
      <c r="A77" s="14">
        <v>26</v>
      </c>
      <c r="B77" s="15" t="s">
        <v>35</v>
      </c>
      <c r="C77" s="26">
        <v>0</v>
      </c>
    </row>
    <row r="78" spans="1:3" s="19" customFormat="1" x14ac:dyDescent="0.25">
      <c r="A78" s="14">
        <v>27</v>
      </c>
      <c r="B78" s="15" t="s">
        <v>28</v>
      </c>
      <c r="C78" s="44">
        <v>0</v>
      </c>
    </row>
    <row r="79" spans="1:3" s="19" customFormat="1" x14ac:dyDescent="0.25">
      <c r="A79" s="31">
        <v>28</v>
      </c>
      <c r="B79" s="41" t="s">
        <v>37</v>
      </c>
      <c r="C79" s="42">
        <v>0</v>
      </c>
    </row>
    <row r="80" spans="1:3" s="19" customFormat="1" x14ac:dyDescent="0.25">
      <c r="A80" s="29">
        <v>29</v>
      </c>
      <c r="B80" s="15" t="s">
        <v>32</v>
      </c>
      <c r="C80" s="28">
        <v>17556</v>
      </c>
    </row>
    <row r="81" spans="1:3" s="47" customFormat="1" ht="12.75" outlineLevel="2" x14ac:dyDescent="0.2">
      <c r="A81" s="60"/>
      <c r="B81" s="47" t="s">
        <v>57</v>
      </c>
      <c r="C81" s="64">
        <v>11704</v>
      </c>
    </row>
    <row r="82" spans="1:3" s="47" customFormat="1" ht="12.75" outlineLevel="2" x14ac:dyDescent="0.2">
      <c r="A82" s="60"/>
      <c r="B82" s="47" t="s">
        <v>57</v>
      </c>
      <c r="C82" s="64">
        <v>5852</v>
      </c>
    </row>
    <row r="83" spans="1:3" s="35" customFormat="1" x14ac:dyDescent="0.25">
      <c r="A83" s="37">
        <v>30</v>
      </c>
      <c r="B83" s="15" t="s">
        <v>38</v>
      </c>
      <c r="C83" s="28">
        <v>1737460.18</v>
      </c>
    </row>
    <row r="84" spans="1:3" s="47" customFormat="1" ht="12.75" outlineLevel="2" x14ac:dyDescent="0.2">
      <c r="A84" s="60"/>
      <c r="B84" s="47" t="s">
        <v>54</v>
      </c>
      <c r="C84" s="64">
        <v>155970</v>
      </c>
    </row>
    <row r="85" spans="1:3" s="47" customFormat="1" ht="12.75" outlineLevel="2" x14ac:dyDescent="0.2">
      <c r="A85" s="60"/>
      <c r="C85" s="65">
        <v>155970</v>
      </c>
    </row>
    <row r="86" spans="1:3" s="47" customFormat="1" ht="12.75" outlineLevel="2" x14ac:dyDescent="0.2">
      <c r="A86" s="60"/>
      <c r="B86" s="47" t="s">
        <v>55</v>
      </c>
      <c r="C86" s="64">
        <v>388692</v>
      </c>
    </row>
    <row r="87" spans="1:3" s="47" customFormat="1" ht="12.75" outlineLevel="2" x14ac:dyDescent="0.2">
      <c r="A87" s="60"/>
      <c r="B87" s="47" t="s">
        <v>55</v>
      </c>
      <c r="C87" s="64">
        <v>292338</v>
      </c>
    </row>
    <row r="88" spans="1:3" s="47" customFormat="1" ht="12.75" outlineLevel="2" x14ac:dyDescent="0.2">
      <c r="A88" s="60"/>
      <c r="C88" s="65">
        <f>SUM(C86:C87)</f>
        <v>681030</v>
      </c>
    </row>
    <row r="89" spans="1:3" s="47" customFormat="1" ht="12.75" outlineLevel="2" x14ac:dyDescent="0.2">
      <c r="A89" s="60"/>
      <c r="B89" s="47" t="s">
        <v>56</v>
      </c>
      <c r="C89" s="64">
        <v>229833.28</v>
      </c>
    </row>
    <row r="90" spans="1:3" s="47" customFormat="1" ht="12.75" outlineLevel="2" x14ac:dyDescent="0.2">
      <c r="A90" s="60"/>
      <c r="B90" s="47" t="s">
        <v>56</v>
      </c>
      <c r="C90" s="64">
        <v>11550.6</v>
      </c>
    </row>
    <row r="91" spans="1:3" s="47" customFormat="1" ht="12.75" outlineLevel="2" x14ac:dyDescent="0.2">
      <c r="A91" s="60"/>
      <c r="B91" s="47" t="s">
        <v>56</v>
      </c>
      <c r="C91" s="64">
        <v>18204.48</v>
      </c>
    </row>
    <row r="92" spans="1:3" s="47" customFormat="1" ht="12.75" outlineLevel="2" x14ac:dyDescent="0.2">
      <c r="A92" s="60"/>
      <c r="C92" s="65">
        <f>SUM(C89:C91)</f>
        <v>259588.36000000002</v>
      </c>
    </row>
    <row r="93" spans="1:3" s="47" customFormat="1" ht="12.75" outlineLevel="2" x14ac:dyDescent="0.2">
      <c r="A93" s="60"/>
      <c r="B93" s="47" t="s">
        <v>60</v>
      </c>
      <c r="C93" s="64">
        <v>240948</v>
      </c>
    </row>
    <row r="94" spans="1:3" s="47" customFormat="1" ht="12.75" outlineLevel="2" x14ac:dyDescent="0.2">
      <c r="A94" s="60"/>
      <c r="C94" s="65">
        <v>240948</v>
      </c>
    </row>
    <row r="95" spans="1:3" s="47" customFormat="1" ht="12.75" outlineLevel="2" x14ac:dyDescent="0.2">
      <c r="A95" s="60"/>
      <c r="B95" s="47" t="s">
        <v>55</v>
      </c>
      <c r="C95" s="64">
        <v>258064.8</v>
      </c>
    </row>
    <row r="96" spans="1:3" s="47" customFormat="1" ht="12.75" outlineLevel="2" x14ac:dyDescent="0.2">
      <c r="A96" s="60"/>
      <c r="C96" s="65">
        <v>258064.8</v>
      </c>
    </row>
    <row r="97" spans="1:3" s="47" customFormat="1" ht="12.75" outlineLevel="2" x14ac:dyDescent="0.2">
      <c r="A97" s="60"/>
      <c r="B97" s="47" t="s">
        <v>56</v>
      </c>
      <c r="C97" s="64">
        <v>13679.94</v>
      </c>
    </row>
    <row r="98" spans="1:3" s="47" customFormat="1" ht="12.75" outlineLevel="2" x14ac:dyDescent="0.2">
      <c r="A98" s="60"/>
      <c r="B98" s="47" t="s">
        <v>56</v>
      </c>
      <c r="C98" s="64">
        <v>59805.599999999999</v>
      </c>
    </row>
    <row r="99" spans="1:3" s="47" customFormat="1" ht="12.75" outlineLevel="2" x14ac:dyDescent="0.2">
      <c r="A99" s="60"/>
      <c r="B99" s="47" t="s">
        <v>56</v>
      </c>
      <c r="C99" s="64">
        <v>68373.48</v>
      </c>
    </row>
    <row r="100" spans="1:3" s="47" customFormat="1" ht="12.75" outlineLevel="2" x14ac:dyDescent="0.2">
      <c r="A100" s="60"/>
      <c r="C100" s="65">
        <f>SUM(C97:C99)</f>
        <v>141859.01999999999</v>
      </c>
    </row>
    <row r="101" spans="1:3" s="36" customFormat="1" x14ac:dyDescent="0.25">
      <c r="A101" s="14">
        <v>31</v>
      </c>
      <c r="B101" s="15" t="s">
        <v>40</v>
      </c>
      <c r="C101" s="28">
        <v>0</v>
      </c>
    </row>
    <row r="102" spans="1:3" s="19" customFormat="1" x14ac:dyDescent="0.25">
      <c r="A102" s="14">
        <v>32</v>
      </c>
      <c r="B102" s="15" t="s">
        <v>34</v>
      </c>
      <c r="C102" s="46">
        <v>0</v>
      </c>
    </row>
    <row r="103" spans="1:3" s="19" customFormat="1" x14ac:dyDescent="0.25">
      <c r="A103" s="14">
        <v>33</v>
      </c>
      <c r="B103" s="41" t="s">
        <v>26</v>
      </c>
      <c r="C103" s="43">
        <v>0</v>
      </c>
    </row>
    <row r="104" spans="1:3" s="19" customFormat="1" x14ac:dyDescent="0.25">
      <c r="A104" s="14">
        <v>34</v>
      </c>
      <c r="B104" s="15" t="s">
        <v>39</v>
      </c>
      <c r="C104" s="26">
        <v>0</v>
      </c>
    </row>
    <row r="105" spans="1:3" s="19" customFormat="1" x14ac:dyDescent="0.25">
      <c r="A105" s="14">
        <v>35</v>
      </c>
      <c r="B105" s="15" t="s">
        <v>29</v>
      </c>
      <c r="C105" s="25">
        <v>3898800</v>
      </c>
    </row>
    <row r="106" spans="1:3" s="19" customFormat="1" x14ac:dyDescent="0.25">
      <c r="A106" s="14">
        <v>36</v>
      </c>
      <c r="B106" s="15" t="s">
        <v>15</v>
      </c>
      <c r="C106" s="27">
        <v>0</v>
      </c>
    </row>
    <row r="107" spans="1:3" s="19" customFormat="1" x14ac:dyDescent="0.25">
      <c r="A107" s="14">
        <v>37</v>
      </c>
      <c r="B107" s="8" t="s">
        <v>36</v>
      </c>
      <c r="C107" s="39">
        <v>0</v>
      </c>
    </row>
    <row r="108" spans="1:3" s="19" customFormat="1" x14ac:dyDescent="0.25">
      <c r="A108" s="14">
        <v>38</v>
      </c>
      <c r="B108" s="8" t="s">
        <v>11</v>
      </c>
      <c r="C108" s="28">
        <f>C105+C83+C80+C52+C21</f>
        <v>8423845.3099999987</v>
      </c>
    </row>
    <row r="109" spans="1:3" x14ac:dyDescent="0.25">
      <c r="C109" s="40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2026-03-18T07:48:31Z</dcterms:modified>
</cp:coreProperties>
</file>