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Sheet1!$A$1:$C$135</definedName>
  </definedNames>
  <calcPr calcId="144525"/>
</workbook>
</file>

<file path=xl/calcChain.xml><?xml version="1.0" encoding="utf-8"?>
<calcChain xmlns="http://schemas.openxmlformats.org/spreadsheetml/2006/main">
  <c r="C61" i="1" l="1"/>
  <c r="C59" i="1"/>
  <c r="C57" i="1"/>
  <c r="C55" i="1"/>
  <c r="C53" i="1"/>
  <c r="C49" i="1"/>
  <c r="C45" i="1"/>
  <c r="C43" i="1"/>
  <c r="C41" i="1"/>
  <c r="C38" i="1"/>
  <c r="C35" i="1"/>
  <c r="C31" i="1"/>
  <c r="C25" i="1"/>
  <c r="C22" i="1"/>
  <c r="C125" i="1"/>
  <c r="C122" i="1" s="1"/>
  <c r="C121" i="1" l="1"/>
  <c r="C117" i="1"/>
  <c r="C115" i="1"/>
  <c r="C113" i="1"/>
  <c r="C88" i="1"/>
  <c r="C86" i="1"/>
  <c r="C83" i="1"/>
  <c r="C81" i="1"/>
  <c r="C79" i="1"/>
  <c r="C76" i="1"/>
  <c r="C110" i="1"/>
  <c r="C13" i="1" l="1"/>
  <c r="D8" i="2" l="1"/>
  <c r="B5" i="2"/>
  <c r="A6" i="2"/>
</calcChain>
</file>

<file path=xl/sharedStrings.xml><?xml version="1.0" encoding="utf-8"?>
<sst xmlns="http://schemas.openxmlformats.org/spreadsheetml/2006/main" count="99" uniqueCount="80">
  <si>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</si>
  <si>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</si>
  <si>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</si>
  <si>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</si>
  <si>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</si>
  <si>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</si>
  <si>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</si>
  <si>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</si>
  <si>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</si>
  <si>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</si>
  <si>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</si>
  <si>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</si>
  <si>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</si>
  <si>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</si>
  <si>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</si>
  <si>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</si>
  <si>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</si>
  <si>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</si>
  <si>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</si>
  <si>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</si>
  <si>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</si>
  <si>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</si>
  <si>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</si>
  <si>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</si>
  <si>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</si>
  <si>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</si>
  <si>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</si>
  <si>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</si>
  <si>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</si>
  <si>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</si>
  <si>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</si>
  <si>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</si>
  <si>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</si>
  <si>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</si>
  <si>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</si>
  <si>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</si>
  <si>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</si>
  <si>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</si>
  <si>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</si>
  <si>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</si>
  <si>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</si>
  <si>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15.04.2026.g.</t>
  </si>
  <si>
    <t>MAYMEDICA DOO BEOGRAD</t>
  </si>
  <si>
    <t>LaboMed doo</t>
  </si>
  <si>
    <t>VEGA DOO</t>
  </si>
  <si>
    <t>B. Braun Adria RSRB d.o.o.</t>
  </si>
  <si>
    <t>FLORA KOMERC DOO</t>
  </si>
  <si>
    <t>Layon d.o.o. Beograd</t>
  </si>
  <si>
    <t>PHOENIX PHARMA DOO BEOGRAD</t>
  </si>
  <si>
    <t>Labteh doo</t>
  </si>
  <si>
    <t>Vicor DOO</t>
  </si>
  <si>
    <t>TEAMEDICAL doo</t>
  </si>
  <si>
    <t>ПРОМЕНЕ НА РАЧУНУ "ОБ СТЕФАН ВИСОКИ"SMED.PALANKA  840-0000000211661-10 ИЗВОД БР.28</t>
  </si>
  <si>
    <t>Санитетско потрошни материјал-асигнација</t>
  </si>
  <si>
    <t>ALPHA IMAGING DOO</t>
  </si>
  <si>
    <t>ZOREX PHARMA</t>
  </si>
  <si>
    <t>BEOHEM-3 DOO</t>
  </si>
  <si>
    <t>UNI-CHEM</t>
  </si>
  <si>
    <t>BEOLASER</t>
  </si>
  <si>
    <t>DIACOR DOO</t>
  </si>
  <si>
    <t>PAROCO</t>
  </si>
  <si>
    <t>SOPHARMA TRADING</t>
  </si>
  <si>
    <t>Енергенти-асигнације</t>
  </si>
  <si>
    <t>JELIĆ PETROL</t>
  </si>
  <si>
    <t>ZAVOD ZA JAVNO ZDRAVLJE POŽAREVAC</t>
  </si>
  <si>
    <t>DAVID PAJIĆ DAKA DOO</t>
  </si>
  <si>
    <t xml:space="preserve">JUNIOR AUTO </t>
  </si>
  <si>
    <t>PAPIRDOL DOO</t>
  </si>
  <si>
    <t>BEO MEDICAL TRADE DOO</t>
  </si>
  <si>
    <t>SZR ELEKTROCENTAR-MS</t>
  </si>
  <si>
    <t>M-GLASS SERVIS</t>
  </si>
  <si>
    <t>VELEVIT</t>
  </si>
  <si>
    <t>INTER-KOMERC DOO</t>
  </si>
  <si>
    <t>ALPHA IMAGING</t>
  </si>
  <si>
    <t>FENIKS-MEDIKA DOO</t>
  </si>
  <si>
    <t>TAURUNUM MED ACTIV</t>
  </si>
  <si>
    <t>AR AUTRONIKA</t>
  </si>
  <si>
    <t>SAVIĆ DOO</t>
  </si>
  <si>
    <t>AUTOJASENICA DOO</t>
  </si>
  <si>
    <t>TREN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</si>
</sst>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8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3" xfId="0" applyNumberFormat="1" applyFont="1" applyBorder="1"/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0" fontId="0" fillId="0" borderId="1" xfId="0" applyBorder="1" applyAlignment="1">
      <alignment vertical="top"/>
    </xf>
    <xf numFmtId="49" fontId="9" fillId="0" borderId="1" xfId="0" applyNumberFormat="1" applyFont="1" applyBorder="1" applyAlignment="1">
      <alignment wrapText="1"/>
    </xf>
    <xf numFmtId="4" fontId="3" fillId="0" borderId="2" xfId="0" applyNumberFormat="1" applyFont="1" applyBorder="1"/>
    <xf numFmtId="2" fontId="9" fillId="0" borderId="1" xfId="0" applyNumberFormat="1" applyFont="1" applyBorder="1" applyAlignment="1">
      <alignment wrapText="1"/>
    </xf>
    <xf numFmtId="2" fontId="9" fillId="0" borderId="14" xfId="0" applyNumberFormat="1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4" fontId="8" fillId="0" borderId="1" xfId="0" applyNumberFormat="1" applyFont="1" applyBorder="1"/>
    <xf numFmtId="4" fontId="7" fillId="0" borderId="1" xfId="0" applyNumberFormat="1" applyFont="1" applyBorder="1"/>
    <xf numFmtId="4" fontId="3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top"/>
    </xf>
    <xf numFmtId="4" fontId="7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/>
    <xf numFmtId="4" fontId="8" fillId="0" borderId="1" xfId="0" applyNumberFormat="1" applyFont="1" applyBorder="1" applyAlignment="1"/>
    <xf numFmtId="4" fontId="7" fillId="0" borderId="1" xfId="0" applyNumberFormat="1" applyFont="1" applyBorder="1" applyAlignment="1"/>
    <xf numFmtId="4" fontId="8" fillId="2" borderId="3" xfId="0" applyNumberFormat="1" applyFont="1" applyFill="1" applyBorder="1"/>
    <xf numFmtId="4" fontId="7" fillId="2" borderId="3" xfId="0" applyNumberFormat="1" applyFont="1" applyFill="1" applyBorder="1"/>
    <xf numFmtId="4" fontId="8" fillId="0" borderId="2" xfId="0" applyNumberFormat="1" applyFont="1" applyBorder="1"/>
    <xf numFmtId="4" fontId="7" fillId="0" borderId="2" xfId="0" applyNumberFormat="1" applyFont="1" applyBorder="1"/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6"/>
  <sheetViews>
    <sheetView tabSelected="1" view="pageBreakPreview" topLeftCell="A108" zoomScaleSheetLayoutView="100" workbookViewId="0">
      <selection activeCell="H19" sqref="H19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7" t="s">
        <v>52</v>
      </c>
      <c r="B1" s="58"/>
      <c r="C1" s="59"/>
    </row>
    <row r="2" spans="1:3" s="1" customFormat="1" ht="39" customHeight="1" x14ac:dyDescent="0.2">
      <c r="A2" s="60"/>
      <c r="B2" s="61"/>
      <c r="C2" s="62"/>
    </row>
    <row r="3" spans="1:3" s="2" customFormat="1" ht="23.25" customHeight="1" x14ac:dyDescent="0.25">
      <c r="A3" s="63"/>
      <c r="B3" s="64"/>
      <c r="C3" s="65"/>
    </row>
    <row r="4" spans="1:3" s="2" customFormat="1" ht="24.75" customHeight="1" x14ac:dyDescent="0.25">
      <c r="B4" s="5"/>
      <c r="C4" s="21" t="s">
        <v>41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5545923.6200000001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5545923.6200000001</v>
      </c>
    </row>
    <row r="13" spans="1:3" s="2" customFormat="1" hidden="1" x14ac:dyDescent="0.25">
      <c r="B13" s="12"/>
      <c r="C13" s="25">
        <f>SUM(C7:C8)</f>
        <v>5545923.6200000001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6" t="s">
        <v>10</v>
      </c>
      <c r="C16" s="67"/>
    </row>
    <row r="17" spans="1:3" s="16" customFormat="1" ht="24" customHeight="1" x14ac:dyDescent="0.25">
      <c r="A17" s="14">
        <v>10</v>
      </c>
      <c r="B17" s="15" t="s">
        <v>14</v>
      </c>
      <c r="C17" s="29">
        <v>2999504.76</v>
      </c>
    </row>
    <row r="18" spans="1:3" s="16" customFormat="1" ht="24" customHeight="1" x14ac:dyDescent="0.25">
      <c r="A18" s="14"/>
      <c r="B18" s="55" t="s">
        <v>64</v>
      </c>
      <c r="C18" s="68">
        <v>5290</v>
      </c>
    </row>
    <row r="19" spans="1:3" s="16" customFormat="1" ht="24" customHeight="1" x14ac:dyDescent="0.25">
      <c r="A19" s="14"/>
      <c r="B19" s="55" t="s">
        <v>64</v>
      </c>
      <c r="C19" s="68">
        <v>5290</v>
      </c>
    </row>
    <row r="20" spans="1:3" s="16" customFormat="1" ht="24" customHeight="1" x14ac:dyDescent="0.25">
      <c r="A20" s="14"/>
      <c r="B20" s="55" t="s">
        <v>64</v>
      </c>
      <c r="C20" s="68">
        <v>32400</v>
      </c>
    </row>
    <row r="21" spans="1:3" s="16" customFormat="1" ht="24" customHeight="1" x14ac:dyDescent="0.25">
      <c r="A21" s="14"/>
      <c r="B21" s="55" t="s">
        <v>64</v>
      </c>
      <c r="C21" s="68">
        <v>662900</v>
      </c>
    </row>
    <row r="22" spans="1:3" s="16" customFormat="1" ht="24" customHeight="1" x14ac:dyDescent="0.25">
      <c r="A22" s="14"/>
      <c r="B22" s="55"/>
      <c r="C22" s="69">
        <f>SUM(C18:C21)</f>
        <v>705880</v>
      </c>
    </row>
    <row r="23" spans="1:3" s="16" customFormat="1" ht="24" customHeight="1" x14ac:dyDescent="0.25">
      <c r="A23" s="14"/>
      <c r="B23" s="55" t="s">
        <v>65</v>
      </c>
      <c r="C23" s="68">
        <v>85200</v>
      </c>
    </row>
    <row r="24" spans="1:3" s="16" customFormat="1" ht="24" customHeight="1" x14ac:dyDescent="0.25">
      <c r="A24" s="14"/>
      <c r="B24" s="55" t="s">
        <v>65</v>
      </c>
      <c r="C24" s="68">
        <v>44400</v>
      </c>
    </row>
    <row r="25" spans="1:3" s="16" customFormat="1" ht="24" customHeight="1" x14ac:dyDescent="0.25">
      <c r="A25" s="14"/>
      <c r="B25" s="55"/>
      <c r="C25" s="69">
        <f>SUM(C23:C24)</f>
        <v>129600</v>
      </c>
    </row>
    <row r="26" spans="1:3" s="16" customFormat="1" ht="24" customHeight="1" x14ac:dyDescent="0.25">
      <c r="A26" s="14"/>
      <c r="B26" s="55" t="s">
        <v>66</v>
      </c>
      <c r="C26" s="68">
        <v>45500</v>
      </c>
    </row>
    <row r="27" spans="1:3" s="16" customFormat="1" ht="24" customHeight="1" x14ac:dyDescent="0.25">
      <c r="A27" s="14"/>
      <c r="B27" s="55" t="s">
        <v>66</v>
      </c>
      <c r="C27" s="68">
        <v>21250</v>
      </c>
    </row>
    <row r="28" spans="1:3" s="16" customFormat="1" ht="24" customHeight="1" x14ac:dyDescent="0.25">
      <c r="A28" s="14"/>
      <c r="B28" s="55" t="s">
        <v>66</v>
      </c>
      <c r="C28" s="68">
        <v>27450</v>
      </c>
    </row>
    <row r="29" spans="1:3" s="16" customFormat="1" ht="24" customHeight="1" x14ac:dyDescent="0.25">
      <c r="A29" s="14"/>
      <c r="B29" s="55" t="s">
        <v>66</v>
      </c>
      <c r="C29" s="68">
        <v>6500</v>
      </c>
    </row>
    <row r="30" spans="1:3" s="16" customFormat="1" ht="24" customHeight="1" x14ac:dyDescent="0.25">
      <c r="A30" s="14"/>
      <c r="B30" s="55" t="s">
        <v>66</v>
      </c>
      <c r="C30" s="68">
        <v>16900</v>
      </c>
    </row>
    <row r="31" spans="1:3" s="16" customFormat="1" ht="24" customHeight="1" x14ac:dyDescent="0.25">
      <c r="A31" s="14"/>
      <c r="B31" s="55"/>
      <c r="C31" s="69">
        <f>SUM(C26:C30)</f>
        <v>117600</v>
      </c>
    </row>
    <row r="32" spans="1:3" s="16" customFormat="1" ht="24" customHeight="1" x14ac:dyDescent="0.25">
      <c r="A32" s="14"/>
      <c r="B32" s="55" t="s">
        <v>67</v>
      </c>
      <c r="C32" s="68">
        <v>43200</v>
      </c>
    </row>
    <row r="33" spans="1:3" s="16" customFormat="1" ht="24" customHeight="1" x14ac:dyDescent="0.25">
      <c r="A33" s="14"/>
      <c r="B33" s="55" t="s">
        <v>67</v>
      </c>
      <c r="C33" s="68">
        <v>179004</v>
      </c>
    </row>
    <row r="34" spans="1:3" s="16" customFormat="1" ht="24" customHeight="1" x14ac:dyDescent="0.25">
      <c r="A34" s="14"/>
      <c r="B34" s="55" t="s">
        <v>67</v>
      </c>
      <c r="C34" s="68">
        <v>195180</v>
      </c>
    </row>
    <row r="35" spans="1:3" s="16" customFormat="1" ht="24" customHeight="1" x14ac:dyDescent="0.25">
      <c r="A35" s="14"/>
      <c r="B35" s="55"/>
      <c r="C35" s="69">
        <f>SUM(C32:C34)</f>
        <v>417384</v>
      </c>
    </row>
    <row r="36" spans="1:3" s="16" customFormat="1" ht="24" customHeight="1" x14ac:dyDescent="0.25">
      <c r="A36" s="14"/>
      <c r="B36" s="55" t="s">
        <v>68</v>
      </c>
      <c r="C36" s="68">
        <v>157200</v>
      </c>
    </row>
    <row r="37" spans="1:3" s="16" customFormat="1" ht="24" customHeight="1" x14ac:dyDescent="0.25">
      <c r="A37" s="14"/>
      <c r="B37" s="55" t="s">
        <v>68</v>
      </c>
      <c r="C37" s="68">
        <v>157200</v>
      </c>
    </row>
    <row r="38" spans="1:3" s="16" customFormat="1" ht="24" customHeight="1" x14ac:dyDescent="0.25">
      <c r="A38" s="14"/>
      <c r="B38" s="55"/>
      <c r="C38" s="69">
        <f>SUM(C36:C37)</f>
        <v>314400</v>
      </c>
    </row>
    <row r="39" spans="1:3" s="16" customFormat="1" ht="24" customHeight="1" x14ac:dyDescent="0.25">
      <c r="A39" s="14"/>
      <c r="B39" s="55" t="s">
        <v>69</v>
      </c>
      <c r="C39" s="68">
        <v>16250</v>
      </c>
    </row>
    <row r="40" spans="1:3" s="16" customFormat="1" ht="24" customHeight="1" x14ac:dyDescent="0.25">
      <c r="A40" s="14"/>
      <c r="B40" s="55" t="s">
        <v>69</v>
      </c>
      <c r="C40" s="68">
        <v>29860</v>
      </c>
    </row>
    <row r="41" spans="1:3" s="16" customFormat="1" ht="24" customHeight="1" x14ac:dyDescent="0.25">
      <c r="A41" s="14"/>
      <c r="B41" s="55"/>
      <c r="C41" s="69">
        <f>SUM(C39:C40)</f>
        <v>46110</v>
      </c>
    </row>
    <row r="42" spans="1:3" s="16" customFormat="1" ht="24" customHeight="1" x14ac:dyDescent="0.25">
      <c r="A42" s="14"/>
      <c r="B42" s="55" t="s">
        <v>70</v>
      </c>
      <c r="C42" s="68">
        <v>24600</v>
      </c>
    </row>
    <row r="43" spans="1:3" s="16" customFormat="1" ht="24" customHeight="1" x14ac:dyDescent="0.25">
      <c r="A43" s="14"/>
      <c r="B43" s="55"/>
      <c r="C43" s="69">
        <f>SUM(C42)</f>
        <v>24600</v>
      </c>
    </row>
    <row r="44" spans="1:3" s="16" customFormat="1" ht="24" customHeight="1" x14ac:dyDescent="0.25">
      <c r="A44" s="14"/>
      <c r="B44" s="55" t="s">
        <v>71</v>
      </c>
      <c r="C44" s="68">
        <v>23040</v>
      </c>
    </row>
    <row r="45" spans="1:3" s="16" customFormat="1" ht="24" customHeight="1" x14ac:dyDescent="0.25">
      <c r="A45" s="14"/>
      <c r="B45" s="55"/>
      <c r="C45" s="69">
        <f>SUM(C44)</f>
        <v>23040</v>
      </c>
    </row>
    <row r="46" spans="1:3" s="16" customFormat="1" ht="24" customHeight="1" x14ac:dyDescent="0.25">
      <c r="A46" s="14"/>
      <c r="B46" s="55" t="s">
        <v>72</v>
      </c>
      <c r="C46" s="68">
        <v>11491.2</v>
      </c>
    </row>
    <row r="47" spans="1:3" s="16" customFormat="1" ht="24" customHeight="1" x14ac:dyDescent="0.25">
      <c r="A47" s="14"/>
      <c r="B47" s="55"/>
      <c r="C47" s="69">
        <v>11491.2</v>
      </c>
    </row>
    <row r="48" spans="1:3" s="16" customFormat="1" ht="24" customHeight="1" x14ac:dyDescent="0.25">
      <c r="A48" s="14"/>
      <c r="B48" s="55" t="s">
        <v>73</v>
      </c>
      <c r="C48" s="68">
        <v>416260.8</v>
      </c>
    </row>
    <row r="49" spans="1:3" s="16" customFormat="1" ht="24" customHeight="1" x14ac:dyDescent="0.25">
      <c r="A49" s="14"/>
      <c r="B49" s="55"/>
      <c r="C49" s="69">
        <f>SUM(C48)</f>
        <v>416260.8</v>
      </c>
    </row>
    <row r="50" spans="1:3" s="16" customFormat="1" ht="24" customHeight="1" x14ac:dyDescent="0.25">
      <c r="A50" s="14"/>
      <c r="B50" s="55" t="s">
        <v>74</v>
      </c>
      <c r="C50" s="68">
        <v>108436.8</v>
      </c>
    </row>
    <row r="51" spans="1:3" s="16" customFormat="1" ht="24" customHeight="1" x14ac:dyDescent="0.25">
      <c r="A51" s="14"/>
      <c r="B51" s="55"/>
      <c r="C51" s="69">
        <v>108436.8</v>
      </c>
    </row>
    <row r="52" spans="1:3" s="16" customFormat="1" ht="24" customHeight="1" x14ac:dyDescent="0.25">
      <c r="A52" s="14"/>
      <c r="B52" s="55" t="s">
        <v>75</v>
      </c>
      <c r="C52" s="68">
        <v>263539.20000000001</v>
      </c>
    </row>
    <row r="53" spans="1:3" s="16" customFormat="1" ht="24" customHeight="1" x14ac:dyDescent="0.25">
      <c r="A53" s="14"/>
      <c r="B53" s="55"/>
      <c r="C53" s="69">
        <f>SUM(C52)</f>
        <v>263539.20000000001</v>
      </c>
    </row>
    <row r="54" spans="1:3" s="16" customFormat="1" ht="24" customHeight="1" x14ac:dyDescent="0.25">
      <c r="A54" s="14"/>
      <c r="B54" s="55" t="s">
        <v>76</v>
      </c>
      <c r="C54" s="68">
        <v>230000</v>
      </c>
    </row>
    <row r="55" spans="1:3" s="16" customFormat="1" ht="24" customHeight="1" x14ac:dyDescent="0.25">
      <c r="A55" s="14"/>
      <c r="B55" s="55"/>
      <c r="C55" s="69">
        <f>SUM(C54)</f>
        <v>230000</v>
      </c>
    </row>
    <row r="56" spans="1:3" s="16" customFormat="1" ht="24" customHeight="1" x14ac:dyDescent="0.25">
      <c r="A56" s="14"/>
      <c r="B56" s="55" t="s">
        <v>77</v>
      </c>
      <c r="C56" s="68">
        <v>15722.76</v>
      </c>
    </row>
    <row r="57" spans="1:3" s="16" customFormat="1" ht="24" customHeight="1" x14ac:dyDescent="0.25">
      <c r="A57" s="14"/>
      <c r="B57" s="55"/>
      <c r="C57" s="69">
        <f>SUM(C56)</f>
        <v>15722.76</v>
      </c>
    </row>
    <row r="58" spans="1:3" s="16" customFormat="1" ht="24" customHeight="1" x14ac:dyDescent="0.25">
      <c r="A58" s="14"/>
      <c r="B58" s="55" t="s">
        <v>78</v>
      </c>
      <c r="C58" s="68">
        <v>75840</v>
      </c>
    </row>
    <row r="59" spans="1:3" s="16" customFormat="1" ht="24" customHeight="1" x14ac:dyDescent="0.25">
      <c r="A59" s="14"/>
      <c r="B59" s="55"/>
      <c r="C59" s="69">
        <f>SUM(C58)</f>
        <v>75840</v>
      </c>
    </row>
    <row r="60" spans="1:3" s="16" customFormat="1" ht="24" customHeight="1" x14ac:dyDescent="0.25">
      <c r="A60" s="14"/>
      <c r="B60" s="55" t="s">
        <v>79</v>
      </c>
      <c r="C60" s="68">
        <v>99600</v>
      </c>
    </row>
    <row r="61" spans="1:3" s="16" customFormat="1" ht="24" customHeight="1" x14ac:dyDescent="0.25">
      <c r="A61" s="14"/>
      <c r="B61" s="55"/>
      <c r="C61" s="69">
        <f>SUM(C60)</f>
        <v>99600</v>
      </c>
    </row>
    <row r="62" spans="1:3" s="16" customFormat="1" ht="24" customHeight="1" x14ac:dyDescent="0.25">
      <c r="A62" s="14">
        <v>11</v>
      </c>
      <c r="B62" s="15" t="s">
        <v>13</v>
      </c>
      <c r="C62" s="27">
        <v>0</v>
      </c>
    </row>
    <row r="63" spans="1:3" s="16" customFormat="1" ht="24" customHeight="1" x14ac:dyDescent="0.25">
      <c r="A63" s="14">
        <v>12</v>
      </c>
      <c r="B63" s="17" t="s">
        <v>18</v>
      </c>
      <c r="C63" s="29">
        <v>0</v>
      </c>
    </row>
    <row r="64" spans="1:3" s="34" customFormat="1" ht="21" customHeight="1" x14ac:dyDescent="0.25">
      <c r="A64" s="14">
        <v>13</v>
      </c>
      <c r="B64" s="33" t="s">
        <v>29</v>
      </c>
      <c r="C64" s="70">
        <v>26290</v>
      </c>
    </row>
    <row r="65" spans="1:3" s="34" customFormat="1" ht="21" customHeight="1" x14ac:dyDescent="0.2">
      <c r="A65" s="32"/>
      <c r="B65" s="56" t="s">
        <v>61</v>
      </c>
      <c r="C65" s="71">
        <v>26290</v>
      </c>
    </row>
    <row r="66" spans="1:3" s="34" customFormat="1" ht="21" customHeight="1" x14ac:dyDescent="0.2">
      <c r="A66" s="32"/>
      <c r="B66" s="56"/>
      <c r="C66" s="72">
        <v>26290</v>
      </c>
    </row>
    <row r="67" spans="1:3" s="16" customFormat="1" ht="24" customHeight="1" x14ac:dyDescent="0.25">
      <c r="A67" s="32">
        <v>14</v>
      </c>
      <c r="B67" s="15" t="s">
        <v>19</v>
      </c>
      <c r="C67" s="29">
        <v>0</v>
      </c>
    </row>
    <row r="68" spans="1:3" s="16" customFormat="1" ht="24" customHeight="1" x14ac:dyDescent="0.25">
      <c r="A68" s="14">
        <v>15</v>
      </c>
      <c r="B68" s="15" t="s">
        <v>20</v>
      </c>
      <c r="C68" s="45">
        <v>0</v>
      </c>
    </row>
    <row r="69" spans="1:3" s="16" customFormat="1" ht="24.75" customHeight="1" x14ac:dyDescent="0.25">
      <c r="A69" s="14">
        <v>16</v>
      </c>
      <c r="B69" s="15" t="s">
        <v>25</v>
      </c>
      <c r="C69" s="29">
        <v>0</v>
      </c>
    </row>
    <row r="70" spans="1:3" s="19" customFormat="1" x14ac:dyDescent="0.25">
      <c r="A70" s="14">
        <v>17</v>
      </c>
      <c r="B70" s="17" t="s">
        <v>28</v>
      </c>
      <c r="C70" s="31">
        <v>0</v>
      </c>
    </row>
    <row r="71" spans="1:3" s="19" customFormat="1" x14ac:dyDescent="0.25">
      <c r="A71" s="14">
        <v>18</v>
      </c>
      <c r="B71" s="17" t="s">
        <v>31</v>
      </c>
      <c r="C71" s="31">
        <v>0</v>
      </c>
    </row>
    <row r="72" spans="1:3" s="19" customFormat="1" ht="20.25" customHeight="1" x14ac:dyDescent="0.25">
      <c r="A72" s="14">
        <v>19</v>
      </c>
      <c r="B72" s="17" t="s">
        <v>21</v>
      </c>
      <c r="C72" s="31">
        <v>0</v>
      </c>
    </row>
    <row r="73" spans="1:3" s="19" customFormat="1" x14ac:dyDescent="0.25">
      <c r="A73" s="14">
        <v>20</v>
      </c>
      <c r="B73" s="41" t="s">
        <v>38</v>
      </c>
      <c r="C73" s="27">
        <v>0</v>
      </c>
    </row>
    <row r="74" spans="1:3" s="19" customFormat="1" x14ac:dyDescent="0.25">
      <c r="A74" s="14">
        <v>21</v>
      </c>
      <c r="B74" s="18" t="s">
        <v>22</v>
      </c>
      <c r="C74" s="29">
        <v>38868</v>
      </c>
    </row>
    <row r="75" spans="1:3" s="19" customFormat="1" x14ac:dyDescent="0.2">
      <c r="A75" s="14"/>
      <c r="B75" s="52" t="s">
        <v>43</v>
      </c>
      <c r="C75" s="73">
        <v>38868</v>
      </c>
    </row>
    <row r="76" spans="1:3" s="19" customFormat="1" x14ac:dyDescent="0.2">
      <c r="A76" s="14"/>
      <c r="B76" s="52"/>
      <c r="C76" s="74">
        <f>SUM(C75)</f>
        <v>38868</v>
      </c>
    </row>
    <row r="77" spans="1:3" s="47" customFormat="1" x14ac:dyDescent="0.25">
      <c r="A77" s="48">
        <v>22</v>
      </c>
      <c r="B77" s="8" t="s">
        <v>37</v>
      </c>
      <c r="C77" s="44">
        <v>324710.7</v>
      </c>
    </row>
    <row r="78" spans="1:3" s="47" customFormat="1" x14ac:dyDescent="0.2">
      <c r="A78" s="48"/>
      <c r="B78" s="52" t="s">
        <v>44</v>
      </c>
      <c r="C78" s="73">
        <v>220911.6</v>
      </c>
    </row>
    <row r="79" spans="1:3" s="47" customFormat="1" x14ac:dyDescent="0.2">
      <c r="A79" s="48"/>
      <c r="B79" s="52"/>
      <c r="C79" s="74">
        <f>SUM(C78)</f>
        <v>220911.6</v>
      </c>
    </row>
    <row r="80" spans="1:3" s="47" customFormat="1" x14ac:dyDescent="0.2">
      <c r="A80" s="48"/>
      <c r="B80" s="52" t="s">
        <v>45</v>
      </c>
      <c r="C80" s="73">
        <v>26675</v>
      </c>
    </row>
    <row r="81" spans="1:3" s="47" customFormat="1" x14ac:dyDescent="0.2">
      <c r="A81" s="48"/>
      <c r="B81" s="52"/>
      <c r="C81" s="74">
        <f>SUM(C80)</f>
        <v>26675</v>
      </c>
    </row>
    <row r="82" spans="1:3" s="47" customFormat="1" x14ac:dyDescent="0.2">
      <c r="A82" s="48"/>
      <c r="B82" s="52" t="s">
        <v>46</v>
      </c>
      <c r="C82" s="73">
        <v>35932.800000000003</v>
      </c>
    </row>
    <row r="83" spans="1:3" s="47" customFormat="1" x14ac:dyDescent="0.2">
      <c r="A83" s="48"/>
      <c r="B83" s="52"/>
      <c r="C83" s="74">
        <f>SUM(C82)</f>
        <v>35932.800000000003</v>
      </c>
    </row>
    <row r="84" spans="1:3" s="47" customFormat="1" x14ac:dyDescent="0.2">
      <c r="A84" s="48"/>
      <c r="B84" s="52" t="s">
        <v>47</v>
      </c>
      <c r="C84" s="73">
        <v>7568</v>
      </c>
    </row>
    <row r="85" spans="1:3" s="47" customFormat="1" x14ac:dyDescent="0.2">
      <c r="A85" s="48"/>
      <c r="B85" s="52" t="s">
        <v>47</v>
      </c>
      <c r="C85" s="73">
        <v>8030</v>
      </c>
    </row>
    <row r="86" spans="1:3" s="47" customFormat="1" x14ac:dyDescent="0.2">
      <c r="A86" s="48"/>
      <c r="B86" s="52"/>
      <c r="C86" s="74">
        <f>SUM(C84:C85)</f>
        <v>15598</v>
      </c>
    </row>
    <row r="87" spans="1:3" s="47" customFormat="1" x14ac:dyDescent="0.2">
      <c r="A87" s="48"/>
      <c r="B87" s="52" t="s">
        <v>48</v>
      </c>
      <c r="C87" s="73">
        <v>25593.3</v>
      </c>
    </row>
    <row r="88" spans="1:3" s="47" customFormat="1" x14ac:dyDescent="0.2">
      <c r="A88" s="48"/>
      <c r="B88" s="52"/>
      <c r="C88" s="74">
        <f>SUM(C87)</f>
        <v>25593.3</v>
      </c>
    </row>
    <row r="89" spans="1:3" s="51" customFormat="1" ht="16.5" customHeight="1" x14ac:dyDescent="0.25">
      <c r="A89" s="49">
        <v>23</v>
      </c>
      <c r="B89" s="50" t="s">
        <v>53</v>
      </c>
      <c r="C89" s="75">
        <v>698910</v>
      </c>
    </row>
    <row r="90" spans="1:3" s="51" customFormat="1" ht="16.5" customHeight="1" x14ac:dyDescent="0.2">
      <c r="A90" s="49"/>
      <c r="B90" s="53" t="s">
        <v>54</v>
      </c>
      <c r="C90" s="76">
        <v>470160</v>
      </c>
    </row>
    <row r="91" spans="1:3" s="51" customFormat="1" ht="16.5" customHeight="1" x14ac:dyDescent="0.2">
      <c r="A91" s="49"/>
      <c r="B91" s="53"/>
      <c r="C91" s="77">
        <v>470160</v>
      </c>
    </row>
    <row r="92" spans="1:3" s="51" customFormat="1" ht="16.5" customHeight="1" x14ac:dyDescent="0.2">
      <c r="A92" s="49"/>
      <c r="B92" s="53" t="s">
        <v>55</v>
      </c>
      <c r="C92" s="76">
        <v>2200</v>
      </c>
    </row>
    <row r="93" spans="1:3" s="51" customFormat="1" ht="16.5" customHeight="1" x14ac:dyDescent="0.2">
      <c r="A93" s="49"/>
      <c r="B93" s="53"/>
      <c r="C93" s="77">
        <v>2200</v>
      </c>
    </row>
    <row r="94" spans="1:3" s="51" customFormat="1" ht="15.75" customHeight="1" x14ac:dyDescent="0.2">
      <c r="A94" s="49"/>
      <c r="B94" s="53" t="s">
        <v>58</v>
      </c>
      <c r="C94" s="76">
        <v>134750</v>
      </c>
    </row>
    <row r="95" spans="1:3" s="51" customFormat="1" ht="15.75" customHeight="1" x14ac:dyDescent="0.2">
      <c r="A95" s="49"/>
      <c r="B95" s="53"/>
      <c r="C95" s="77">
        <v>134750</v>
      </c>
    </row>
    <row r="96" spans="1:3" s="51" customFormat="1" ht="16.5" customHeight="1" x14ac:dyDescent="0.2">
      <c r="A96" s="49"/>
      <c r="B96" s="53" t="s">
        <v>59</v>
      </c>
      <c r="C96" s="76">
        <v>46800</v>
      </c>
    </row>
    <row r="97" spans="1:3" s="51" customFormat="1" ht="16.5" customHeight="1" x14ac:dyDescent="0.2">
      <c r="A97" s="49"/>
      <c r="B97" s="53"/>
      <c r="C97" s="77">
        <v>46800</v>
      </c>
    </row>
    <row r="98" spans="1:3" s="51" customFormat="1" ht="16.5" customHeight="1" x14ac:dyDescent="0.2">
      <c r="A98" s="49"/>
      <c r="B98" s="53" t="s">
        <v>60</v>
      </c>
      <c r="C98" s="76">
        <v>45000</v>
      </c>
    </row>
    <row r="99" spans="1:3" s="51" customFormat="1" ht="16.5" customHeight="1" x14ac:dyDescent="0.2">
      <c r="A99" s="49"/>
      <c r="B99" s="53"/>
      <c r="C99" s="77">
        <v>45000</v>
      </c>
    </row>
    <row r="100" spans="1:3" s="19" customFormat="1" ht="16.5" customHeight="1" x14ac:dyDescent="0.25">
      <c r="A100" s="14">
        <v>24</v>
      </c>
      <c r="B100" s="15" t="s">
        <v>23</v>
      </c>
      <c r="C100" s="29">
        <v>0</v>
      </c>
    </row>
    <row r="101" spans="1:3" s="20" customFormat="1" x14ac:dyDescent="0.25">
      <c r="A101" s="14">
        <v>25</v>
      </c>
      <c r="B101" s="15" t="s">
        <v>40</v>
      </c>
      <c r="C101" s="35">
        <v>0</v>
      </c>
    </row>
    <row r="102" spans="1:3" s="19" customFormat="1" x14ac:dyDescent="0.25">
      <c r="A102" s="14">
        <v>26</v>
      </c>
      <c r="B102" s="15" t="s">
        <v>62</v>
      </c>
      <c r="C102" s="27">
        <v>471413.53</v>
      </c>
    </row>
    <row r="103" spans="1:3" s="19" customFormat="1" x14ac:dyDescent="0.2">
      <c r="A103" s="14"/>
      <c r="B103" s="55" t="s">
        <v>63</v>
      </c>
      <c r="C103" s="78">
        <v>471413.53</v>
      </c>
    </row>
    <row r="104" spans="1:3" s="19" customFormat="1" x14ac:dyDescent="0.2">
      <c r="A104" s="14"/>
      <c r="B104" s="55"/>
      <c r="C104" s="79">
        <v>471413.53</v>
      </c>
    </row>
    <row r="105" spans="1:3" s="19" customFormat="1" x14ac:dyDescent="0.25">
      <c r="A105" s="14">
        <v>27</v>
      </c>
      <c r="B105" s="15" t="s">
        <v>26</v>
      </c>
      <c r="C105" s="44">
        <v>0</v>
      </c>
    </row>
    <row r="106" spans="1:3" s="19" customFormat="1" x14ac:dyDescent="0.25">
      <c r="A106" s="32">
        <v>28</v>
      </c>
      <c r="B106" s="41" t="s">
        <v>34</v>
      </c>
      <c r="C106" s="42">
        <v>0</v>
      </c>
    </row>
    <row r="107" spans="1:3" s="19" customFormat="1" x14ac:dyDescent="0.25">
      <c r="A107" s="30">
        <v>29</v>
      </c>
      <c r="B107" s="15" t="s">
        <v>30</v>
      </c>
      <c r="C107" s="29">
        <v>177023</v>
      </c>
    </row>
    <row r="108" spans="1:3" s="19" customFormat="1" x14ac:dyDescent="0.2">
      <c r="A108" s="30"/>
      <c r="B108" s="52" t="s">
        <v>42</v>
      </c>
      <c r="C108" s="73">
        <v>5852</v>
      </c>
    </row>
    <row r="109" spans="1:3" s="19" customFormat="1" x14ac:dyDescent="0.2">
      <c r="A109" s="30"/>
      <c r="B109" s="52" t="s">
        <v>42</v>
      </c>
      <c r="C109" s="73">
        <v>171171</v>
      </c>
    </row>
    <row r="110" spans="1:3" s="19" customFormat="1" x14ac:dyDescent="0.2">
      <c r="A110" s="30"/>
      <c r="B110" s="52"/>
      <c r="C110" s="74">
        <f>SUM(C108:C109)</f>
        <v>177023</v>
      </c>
    </row>
    <row r="111" spans="1:3" s="36" customFormat="1" x14ac:dyDescent="0.25">
      <c r="A111" s="38">
        <v>30</v>
      </c>
      <c r="B111" s="15" t="s">
        <v>35</v>
      </c>
      <c r="C111" s="29">
        <v>516043.63</v>
      </c>
    </row>
    <row r="112" spans="1:3" s="37" customFormat="1" x14ac:dyDescent="0.2">
      <c r="A112" s="38"/>
      <c r="B112" s="52" t="s">
        <v>49</v>
      </c>
      <c r="C112" s="73">
        <v>102583.44</v>
      </c>
    </row>
    <row r="113" spans="1:3" s="37" customFormat="1" x14ac:dyDescent="0.2">
      <c r="A113" s="38"/>
      <c r="B113" s="52"/>
      <c r="C113" s="74">
        <f>SUM(C112)</f>
        <v>102583.44</v>
      </c>
    </row>
    <row r="114" spans="1:3" s="37" customFormat="1" x14ac:dyDescent="0.2">
      <c r="A114" s="38"/>
      <c r="B114" s="52" t="s">
        <v>50</v>
      </c>
      <c r="C114" s="73">
        <v>22908</v>
      </c>
    </row>
    <row r="115" spans="1:3" s="37" customFormat="1" x14ac:dyDescent="0.2">
      <c r="A115" s="38"/>
      <c r="B115" s="52"/>
      <c r="C115" s="74">
        <f>SUM(C114)</f>
        <v>22908</v>
      </c>
    </row>
    <row r="116" spans="1:3" s="37" customFormat="1" x14ac:dyDescent="0.2">
      <c r="A116" s="38"/>
      <c r="B116" s="52" t="s">
        <v>51</v>
      </c>
      <c r="C116" s="73">
        <v>167718</v>
      </c>
    </row>
    <row r="117" spans="1:3" s="37" customFormat="1" x14ac:dyDescent="0.2">
      <c r="A117" s="38"/>
      <c r="B117" s="52"/>
      <c r="C117" s="74">
        <f>SUM(C116)</f>
        <v>167718</v>
      </c>
    </row>
    <row r="118" spans="1:3" s="37" customFormat="1" x14ac:dyDescent="0.2">
      <c r="A118" s="38"/>
      <c r="B118" s="52" t="s">
        <v>42</v>
      </c>
      <c r="C118" s="73">
        <v>32816.400000000001</v>
      </c>
    </row>
    <row r="119" spans="1:3" s="37" customFormat="1" x14ac:dyDescent="0.2">
      <c r="A119" s="38"/>
      <c r="B119" s="52" t="s">
        <v>42</v>
      </c>
      <c r="C119" s="73">
        <v>136611.79</v>
      </c>
    </row>
    <row r="120" spans="1:3" s="37" customFormat="1" x14ac:dyDescent="0.2">
      <c r="A120" s="38"/>
      <c r="B120" s="52" t="s">
        <v>42</v>
      </c>
      <c r="C120" s="73">
        <v>53406</v>
      </c>
    </row>
    <row r="121" spans="1:3" s="37" customFormat="1" x14ac:dyDescent="0.2">
      <c r="A121" s="38"/>
      <c r="B121" s="52"/>
      <c r="C121" s="74">
        <f>SUM(C118:C120)</f>
        <v>222834.19</v>
      </c>
    </row>
    <row r="122" spans="1:3" s="37" customFormat="1" x14ac:dyDescent="0.25">
      <c r="A122" s="14">
        <v>31</v>
      </c>
      <c r="B122" s="15" t="s">
        <v>39</v>
      </c>
      <c r="C122" s="29">
        <f>SUM(C125+C127)</f>
        <v>293160</v>
      </c>
    </row>
    <row r="123" spans="1:3" s="37" customFormat="1" x14ac:dyDescent="0.2">
      <c r="A123" s="14"/>
      <c r="B123" s="55" t="s">
        <v>56</v>
      </c>
      <c r="C123" s="80">
        <v>168960</v>
      </c>
    </row>
    <row r="124" spans="1:3" s="37" customFormat="1" x14ac:dyDescent="0.2">
      <c r="A124" s="14"/>
      <c r="B124" s="55" t="s">
        <v>56</v>
      </c>
      <c r="C124" s="80">
        <v>117360</v>
      </c>
    </row>
    <row r="125" spans="1:3" s="37" customFormat="1" x14ac:dyDescent="0.2">
      <c r="A125" s="14"/>
      <c r="B125" s="55"/>
      <c r="C125" s="81">
        <f>SUM(C123:C124)</f>
        <v>286320</v>
      </c>
    </row>
    <row r="126" spans="1:3" s="37" customFormat="1" x14ac:dyDescent="0.2">
      <c r="A126" s="14"/>
      <c r="B126" s="55" t="s">
        <v>57</v>
      </c>
      <c r="C126" s="80">
        <v>6840</v>
      </c>
    </row>
    <row r="127" spans="1:3" s="37" customFormat="1" x14ac:dyDescent="0.2">
      <c r="A127" s="14"/>
      <c r="B127" s="55"/>
      <c r="C127" s="81">
        <v>6840</v>
      </c>
    </row>
    <row r="128" spans="1:3" s="37" customFormat="1" x14ac:dyDescent="0.25">
      <c r="A128" s="14"/>
      <c r="B128" s="15"/>
      <c r="C128" s="54"/>
    </row>
    <row r="129" spans="1:3" s="19" customFormat="1" x14ac:dyDescent="0.25">
      <c r="A129" s="14">
        <v>32</v>
      </c>
      <c r="B129" s="15" t="s">
        <v>32</v>
      </c>
      <c r="C129" s="46">
        <v>0</v>
      </c>
    </row>
    <row r="130" spans="1:3" s="19" customFormat="1" x14ac:dyDescent="0.25">
      <c r="A130" s="14">
        <v>33</v>
      </c>
      <c r="B130" s="41" t="s">
        <v>24</v>
      </c>
      <c r="C130" s="43">
        <v>0</v>
      </c>
    </row>
    <row r="131" spans="1:3" s="19" customFormat="1" ht="21.75" customHeight="1" x14ac:dyDescent="0.25">
      <c r="A131" s="14">
        <v>34</v>
      </c>
      <c r="B131" s="15" t="s">
        <v>36</v>
      </c>
      <c r="C131" s="27">
        <v>0</v>
      </c>
    </row>
    <row r="132" spans="1:3" s="19" customFormat="1" x14ac:dyDescent="0.25">
      <c r="A132" s="14">
        <v>35</v>
      </c>
      <c r="B132" s="15" t="s">
        <v>27</v>
      </c>
      <c r="C132" s="26">
        <v>0</v>
      </c>
    </row>
    <row r="133" spans="1:3" s="19" customFormat="1" x14ac:dyDescent="0.25">
      <c r="A133" s="14">
        <v>36</v>
      </c>
      <c r="B133" s="15" t="s">
        <v>15</v>
      </c>
      <c r="C133" s="24">
        <v>0</v>
      </c>
    </row>
    <row r="134" spans="1:3" s="19" customFormat="1" x14ac:dyDescent="0.25">
      <c r="A134" s="14">
        <v>37</v>
      </c>
      <c r="B134" s="8" t="s">
        <v>33</v>
      </c>
      <c r="C134" s="39">
        <v>0</v>
      </c>
    </row>
    <row r="135" spans="1:3" s="19" customFormat="1" x14ac:dyDescent="0.25">
      <c r="A135" s="14">
        <v>38</v>
      </c>
      <c r="B135" s="8" t="s">
        <v>11</v>
      </c>
      <c r="C135" s="29">
        <v>5545923.6200000001</v>
      </c>
    </row>
    <row r="136" spans="1:3" x14ac:dyDescent="0.25">
      <c r="C136" s="40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2026-04-16T05:35:03Z</dcterms:modified>
</cp:coreProperties>
</file>