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Sheet1!$A$1:$C$111</definedName>
  </definedNames>
  <calcPr calcId="144525"/>
</workbook>
</file>

<file path=xl/calcChain.xml><?xml version="1.0" encoding="utf-8"?>
<calcChain xmlns="http://schemas.openxmlformats.org/spreadsheetml/2006/main">
  <c r="C111" i="1" l="1"/>
  <c r="C103" i="1"/>
  <c r="C88" i="1"/>
  <c r="C85" i="1"/>
  <c r="C72" i="1"/>
  <c r="C65" i="1"/>
  <c r="C41" i="1"/>
  <c r="C31" i="1"/>
  <c r="C28" i="1"/>
  <c r="C25" i="1"/>
  <c r="C13" i="1" l="1"/>
  <c r="D8" i="2" l="1"/>
  <c r="B5" i="2"/>
  <c r="A6" i="2"/>
</calcChain>
</file>

<file path=xl/sharedStrings.xml><?xml version="1.0" encoding="utf-8"?>
<sst xmlns="http://schemas.openxmlformats.org/spreadsheetml/2006/main" count="92" uniqueCount="62">
  <si>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</si>
  <si>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</si>
  <si>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</si>
  <si>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</si>
  <si>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</si>
  <si>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</si>
  <si>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</si>
  <si>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</si>
  <si>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</si>
  <si>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</si>
  <si>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</si>
  <si>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</si>
  <si>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</si>
  <si>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</si>
  <si>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</si>
  <si>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</si>
  <si>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</si>
  <si>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</si>
  <si>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</si>
  <si>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</si>
  <si>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</si>
  <si>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</si>
  <si>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</si>
  <si>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</si>
  <si>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</si>
  <si>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</si>
  <si>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</si>
  <si>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</si>
  <si>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</si>
  <si>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</si>
  <si>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</si>
  <si>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</si>
  <si>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</si>
  <si>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</si>
  <si>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</si>
  <si>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</si>
  <si>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</si>
  <si>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</si>
  <si>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</si>
  <si>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</si>
  <si>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</si>
  <si>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</si>
  <si>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</si>
  <si>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12.06.2026.г.</t>
  </si>
  <si>
    <t>12.06.2026.g.</t>
  </si>
  <si>
    <t>Farmalogist d.o.o.</t>
  </si>
  <si>
    <t>Sopharma Trading</t>
  </si>
  <si>
    <t>VEGA PHARMACEUTICAL LOGISTICS DOO</t>
  </si>
  <si>
    <t>INPHARM CO DOO</t>
  </si>
  <si>
    <t>BEOHEM-3 d.o.o.</t>
  </si>
  <si>
    <t>PHOENIX PHARMA DOO BEOGRAD</t>
  </si>
  <si>
    <t>Pfizer SRB d.o.o</t>
  </si>
  <si>
    <t>MAYMEDICA DOO BEOGRAD</t>
  </si>
  <si>
    <t>B. Braun Adria RSRB d.o.o.</t>
  </si>
  <si>
    <t>ZOREX PHARMA DOO</t>
  </si>
  <si>
    <t>DENTA BP PHARM BEOGRAD</t>
  </si>
  <si>
    <t>SN MEDIC DOO BEOGRAD</t>
  </si>
  <si>
    <t>INEL MEDIK VP DOO BEOGRAD-VRČIN</t>
  </si>
  <si>
    <t>ATAN MARK DOO BEOGRAD</t>
  </si>
  <si>
    <t>Labteh doo</t>
  </si>
  <si>
    <t>TEAMEDICAL doo</t>
  </si>
  <si>
    <t>Yunycom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</si>
</sst>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top"/>
    </xf>
    <xf numFmtId="4" fontId="0" fillId="0" borderId="0" xfId="0" applyNumberFormat="1" applyAlignment="1">
      <alignment horizontal="right" vertical="top"/>
    </xf>
    <xf numFmtId="4" fontId="10" fillId="0" borderId="0" xfId="0" applyNumberFormat="1" applyFont="1" applyAlignment="1">
      <alignment horizontal="right" vertical="top"/>
    </xf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tabSelected="1" view="pageBreakPreview" topLeftCell="A14" zoomScaleSheetLayoutView="100" workbookViewId="0">
      <selection activeCell="D1" sqref="D1:O1048576"/>
    </sheetView>
  </sheetViews>
  <sheetFormatPr defaultRowHeight="18" outlineLevelRow="2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5" t="s">
        <v>43</v>
      </c>
      <c r="B1" s="56"/>
      <c r="C1" s="57"/>
    </row>
    <row r="2" spans="1:3" s="1" customFormat="1" ht="39" customHeight="1" x14ac:dyDescent="0.2">
      <c r="A2" s="58"/>
      <c r="B2" s="59"/>
      <c r="C2" s="60"/>
    </row>
    <row r="3" spans="1:3" s="2" customFormat="1" ht="23.25" customHeight="1" x14ac:dyDescent="0.25">
      <c r="A3" s="61"/>
      <c r="B3" s="62"/>
      <c r="C3" s="63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15945409.949999999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15945409.949999999</v>
      </c>
    </row>
    <row r="13" spans="1:3" s="2" customFormat="1" hidden="1" x14ac:dyDescent="0.25">
      <c r="B13" s="12"/>
      <c r="C13" s="25">
        <f>SUM(C7:C8)</f>
        <v>15945409.949999999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4" t="s">
        <v>10</v>
      </c>
      <c r="C16" s="65"/>
    </row>
    <row r="17" spans="1:3" s="16" customFormat="1" ht="24" customHeight="1" x14ac:dyDescent="0.25">
      <c r="A17" s="14">
        <v>10</v>
      </c>
      <c r="B17" s="15" t="s">
        <v>14</v>
      </c>
      <c r="C17" s="54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4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54">
        <v>3031459.91</v>
      </c>
    </row>
    <row r="22" spans="1:3" s="45" customFormat="1" ht="12.75" outlineLevel="2" x14ac:dyDescent="0.2">
      <c r="A22" s="66">
        <v>1</v>
      </c>
      <c r="B22" s="45" t="s">
        <v>45</v>
      </c>
      <c r="C22" s="67">
        <v>93753.7</v>
      </c>
    </row>
    <row r="23" spans="1:3" s="45" customFormat="1" ht="12.75" outlineLevel="2" x14ac:dyDescent="0.2">
      <c r="A23" s="66">
        <v>2</v>
      </c>
      <c r="B23" s="45" t="s">
        <v>45</v>
      </c>
      <c r="C23" s="67">
        <v>104370.64</v>
      </c>
    </row>
    <row r="24" spans="1:3" s="45" customFormat="1" ht="12.75" outlineLevel="2" x14ac:dyDescent="0.2">
      <c r="A24" s="66">
        <v>3</v>
      </c>
      <c r="B24" s="45" t="s">
        <v>45</v>
      </c>
      <c r="C24" s="67">
        <v>11172.48</v>
      </c>
    </row>
    <row r="25" spans="1:3" s="45" customFormat="1" ht="12.75" outlineLevel="2" x14ac:dyDescent="0.2">
      <c r="A25" s="66"/>
      <c r="C25" s="68">
        <f>SUM(C22:C24)</f>
        <v>209296.82</v>
      </c>
    </row>
    <row r="26" spans="1:3" s="45" customFormat="1" ht="12.75" outlineLevel="2" x14ac:dyDescent="0.2">
      <c r="A26" s="66">
        <v>4</v>
      </c>
      <c r="B26" s="45" t="s">
        <v>46</v>
      </c>
      <c r="C26" s="67">
        <v>148713.18</v>
      </c>
    </row>
    <row r="27" spans="1:3" s="45" customFormat="1" ht="12.75" outlineLevel="2" x14ac:dyDescent="0.2">
      <c r="A27" s="66">
        <v>5</v>
      </c>
      <c r="B27" s="45" t="s">
        <v>46</v>
      </c>
      <c r="C27" s="67">
        <v>18125.25</v>
      </c>
    </row>
    <row r="28" spans="1:3" s="45" customFormat="1" ht="12.75" outlineLevel="2" x14ac:dyDescent="0.2">
      <c r="A28" s="66"/>
      <c r="C28" s="68">
        <f>SUM(C26:C27)</f>
        <v>166838.43</v>
      </c>
    </row>
    <row r="29" spans="1:3" s="45" customFormat="1" ht="12.75" outlineLevel="2" x14ac:dyDescent="0.2">
      <c r="A29" s="66">
        <v>6</v>
      </c>
      <c r="B29" s="45" t="s">
        <v>47</v>
      </c>
      <c r="C29" s="67">
        <v>1132463.2</v>
      </c>
    </row>
    <row r="30" spans="1:3" s="45" customFormat="1" ht="12.75" outlineLevel="2" x14ac:dyDescent="0.2">
      <c r="A30" s="66">
        <v>7</v>
      </c>
      <c r="B30" s="45" t="s">
        <v>47</v>
      </c>
      <c r="C30" s="67">
        <v>48532</v>
      </c>
    </row>
    <row r="31" spans="1:3" s="45" customFormat="1" ht="12.75" outlineLevel="2" x14ac:dyDescent="0.2">
      <c r="A31" s="66"/>
      <c r="C31" s="68">
        <f>SUM(C29:C30)</f>
        <v>1180995.2</v>
      </c>
    </row>
    <row r="32" spans="1:3" s="45" customFormat="1" ht="12.75" outlineLevel="2" x14ac:dyDescent="0.2">
      <c r="A32" s="66">
        <v>8</v>
      </c>
      <c r="B32" s="45" t="s">
        <v>48</v>
      </c>
      <c r="C32" s="67">
        <v>70202.429999999993</v>
      </c>
    </row>
    <row r="33" spans="1:3" s="45" customFormat="1" ht="12.75" outlineLevel="2" x14ac:dyDescent="0.2">
      <c r="A33" s="66"/>
      <c r="C33" s="68">
        <v>70202.429999999993</v>
      </c>
    </row>
    <row r="34" spans="1:3" s="45" customFormat="1" ht="12.75" outlineLevel="2" x14ac:dyDescent="0.2">
      <c r="A34" s="66">
        <v>9</v>
      </c>
      <c r="B34" s="45" t="s">
        <v>49</v>
      </c>
      <c r="C34" s="67">
        <v>592900</v>
      </c>
    </row>
    <row r="35" spans="1:3" s="45" customFormat="1" ht="12.75" outlineLevel="2" x14ac:dyDescent="0.2">
      <c r="A35" s="66"/>
      <c r="C35" s="68">
        <v>592900</v>
      </c>
    </row>
    <row r="36" spans="1:3" s="45" customFormat="1" ht="12.75" outlineLevel="2" x14ac:dyDescent="0.2">
      <c r="A36" s="66">
        <v>10</v>
      </c>
      <c r="B36" s="45" t="s">
        <v>50</v>
      </c>
      <c r="C36" s="67">
        <v>811227.03</v>
      </c>
    </row>
    <row r="37" spans="1:3" s="45" customFormat="1" ht="12.75" outlineLevel="2" x14ac:dyDescent="0.2">
      <c r="A37" s="66"/>
      <c r="C37" s="68">
        <v>811227.03</v>
      </c>
    </row>
    <row r="38" spans="1:3" s="16" customFormat="1" ht="24" customHeight="1" x14ac:dyDescent="0.25">
      <c r="A38" s="14">
        <v>15</v>
      </c>
      <c r="B38" s="15" t="s">
        <v>20</v>
      </c>
      <c r="C38" s="69">
        <v>201853.41</v>
      </c>
    </row>
    <row r="39" spans="1:3" s="45" customFormat="1" ht="12.75" outlineLevel="2" x14ac:dyDescent="0.2">
      <c r="A39" s="66">
        <v>11</v>
      </c>
      <c r="B39" s="45" t="s">
        <v>50</v>
      </c>
      <c r="C39" s="67">
        <v>135844.28</v>
      </c>
    </row>
    <row r="40" spans="1:3" s="45" customFormat="1" ht="12.75" outlineLevel="2" x14ac:dyDescent="0.2">
      <c r="A40" s="66">
        <v>12</v>
      </c>
      <c r="B40" s="45" t="s">
        <v>50</v>
      </c>
      <c r="C40" s="67">
        <v>66009.13</v>
      </c>
    </row>
    <row r="41" spans="1:3" s="45" customFormat="1" ht="12.75" outlineLevel="2" x14ac:dyDescent="0.2">
      <c r="A41" s="66"/>
      <c r="C41" s="68">
        <f>SUM(C39:C40)</f>
        <v>201853.41</v>
      </c>
    </row>
    <row r="42" spans="1:3" s="16" customFormat="1" ht="24.75" customHeight="1" x14ac:dyDescent="0.25">
      <c r="A42" s="14">
        <v>16</v>
      </c>
      <c r="B42" s="15" t="s">
        <v>25</v>
      </c>
      <c r="C42" s="29">
        <v>0</v>
      </c>
    </row>
    <row r="43" spans="1:3" s="19" customFormat="1" x14ac:dyDescent="0.25">
      <c r="A43" s="14">
        <v>17</v>
      </c>
      <c r="B43" s="17" t="s">
        <v>28</v>
      </c>
      <c r="C43" s="31">
        <v>0</v>
      </c>
    </row>
    <row r="44" spans="1:3" s="19" customFormat="1" x14ac:dyDescent="0.25">
      <c r="A44" s="14">
        <v>18</v>
      </c>
      <c r="B44" s="17" t="s">
        <v>31</v>
      </c>
      <c r="C44" s="31">
        <v>0</v>
      </c>
    </row>
    <row r="45" spans="1:3" s="19" customFormat="1" ht="20.25" customHeight="1" x14ac:dyDescent="0.25">
      <c r="A45" s="14">
        <v>19</v>
      </c>
      <c r="B45" s="17" t="s">
        <v>21</v>
      </c>
      <c r="C45" s="70">
        <v>726000</v>
      </c>
    </row>
    <row r="46" spans="1:3" s="45" customFormat="1" ht="12.75" outlineLevel="2" x14ac:dyDescent="0.2">
      <c r="A46" s="66">
        <v>13</v>
      </c>
      <c r="B46" s="45" t="s">
        <v>51</v>
      </c>
      <c r="C46" s="67">
        <v>726000</v>
      </c>
    </row>
    <row r="47" spans="1:3" s="45" customFormat="1" ht="12.75" outlineLevel="2" x14ac:dyDescent="0.2">
      <c r="A47" s="66"/>
      <c r="C47" s="68">
        <v>726000</v>
      </c>
    </row>
    <row r="48" spans="1:3" s="19" customFormat="1" x14ac:dyDescent="0.25">
      <c r="A48" s="14">
        <v>20</v>
      </c>
      <c r="B48" s="40" t="s">
        <v>38</v>
      </c>
      <c r="C48" s="27">
        <v>0</v>
      </c>
    </row>
    <row r="49" spans="1:3" s="19" customFormat="1" x14ac:dyDescent="0.25">
      <c r="A49" s="14">
        <v>21</v>
      </c>
      <c r="B49" s="18" t="s">
        <v>22</v>
      </c>
      <c r="C49" s="54">
        <v>99045.5</v>
      </c>
    </row>
    <row r="50" spans="1:3" s="45" customFormat="1" ht="12.75" outlineLevel="2" x14ac:dyDescent="0.2">
      <c r="A50" s="66">
        <v>14</v>
      </c>
      <c r="B50" s="45" t="s">
        <v>52</v>
      </c>
      <c r="C50" s="67">
        <v>99049.5</v>
      </c>
    </row>
    <row r="51" spans="1:3" s="45" customFormat="1" ht="12.75" outlineLevel="2" x14ac:dyDescent="0.2">
      <c r="A51" s="66"/>
      <c r="C51" s="68">
        <v>99049.5</v>
      </c>
    </row>
    <row r="52" spans="1:3" s="45" customFormat="1" x14ac:dyDescent="0.25">
      <c r="A52" s="46">
        <v>22</v>
      </c>
      <c r="B52" s="8" t="s">
        <v>37</v>
      </c>
      <c r="C52" s="70">
        <v>1871916.5</v>
      </c>
    </row>
    <row r="53" spans="1:3" s="45" customFormat="1" ht="12.75" outlineLevel="2" x14ac:dyDescent="0.2">
      <c r="A53" s="66">
        <v>15</v>
      </c>
      <c r="B53" s="45" t="s">
        <v>47</v>
      </c>
      <c r="C53" s="67">
        <v>236412</v>
      </c>
    </row>
    <row r="54" spans="1:3" s="45" customFormat="1" ht="12.75" outlineLevel="2" x14ac:dyDescent="0.2">
      <c r="A54" s="66"/>
      <c r="C54" s="68">
        <v>236412</v>
      </c>
    </row>
    <row r="55" spans="1:3" s="45" customFormat="1" ht="12.75" outlineLevel="2" x14ac:dyDescent="0.2">
      <c r="A55" s="66">
        <v>16</v>
      </c>
      <c r="B55" s="45" t="s">
        <v>53</v>
      </c>
      <c r="C55" s="67">
        <v>4592.5</v>
      </c>
    </row>
    <row r="56" spans="1:3" s="45" customFormat="1" ht="12.75" outlineLevel="2" x14ac:dyDescent="0.2">
      <c r="A56" s="66"/>
      <c r="C56" s="68">
        <v>4592.5</v>
      </c>
    </row>
    <row r="57" spans="1:3" s="45" customFormat="1" ht="12.75" outlineLevel="2" x14ac:dyDescent="0.2">
      <c r="A57" s="66">
        <v>17</v>
      </c>
      <c r="B57" s="45" t="s">
        <v>54</v>
      </c>
      <c r="C57" s="67">
        <v>39600</v>
      </c>
    </row>
    <row r="58" spans="1:3" s="45" customFormat="1" ht="12.75" outlineLevel="2" x14ac:dyDescent="0.2">
      <c r="A58" s="66">
        <v>18</v>
      </c>
      <c r="B58" s="45" t="s">
        <v>54</v>
      </c>
      <c r="C58" s="67">
        <v>192500</v>
      </c>
    </row>
    <row r="59" spans="1:3" s="45" customFormat="1" ht="12.75" outlineLevel="2" x14ac:dyDescent="0.2">
      <c r="A59" s="66">
        <v>19</v>
      </c>
      <c r="B59" s="45" t="s">
        <v>54</v>
      </c>
      <c r="C59" s="67">
        <v>32472</v>
      </c>
    </row>
    <row r="60" spans="1:3" s="45" customFormat="1" ht="12.75" outlineLevel="2" x14ac:dyDescent="0.2">
      <c r="A60" s="66">
        <v>20</v>
      </c>
      <c r="B60" s="45" t="s">
        <v>54</v>
      </c>
      <c r="C60" s="67">
        <v>158400</v>
      </c>
    </row>
    <row r="61" spans="1:3" s="45" customFormat="1" ht="12.75" outlineLevel="2" x14ac:dyDescent="0.2">
      <c r="A61" s="66">
        <v>21</v>
      </c>
      <c r="B61" s="45" t="s">
        <v>54</v>
      </c>
      <c r="C61" s="67">
        <v>146628</v>
      </c>
    </row>
    <row r="62" spans="1:3" s="45" customFormat="1" ht="12.75" outlineLevel="2" x14ac:dyDescent="0.2">
      <c r="A62" s="66">
        <v>22</v>
      </c>
      <c r="B62" s="45" t="s">
        <v>54</v>
      </c>
      <c r="C62" s="67">
        <v>115500</v>
      </c>
    </row>
    <row r="63" spans="1:3" s="45" customFormat="1" ht="12.75" outlineLevel="2" x14ac:dyDescent="0.2">
      <c r="A63" s="66">
        <v>23</v>
      </c>
      <c r="B63" s="45" t="s">
        <v>54</v>
      </c>
      <c r="C63" s="67">
        <v>118800</v>
      </c>
    </row>
    <row r="64" spans="1:3" s="45" customFormat="1" ht="12.75" outlineLevel="2" x14ac:dyDescent="0.2">
      <c r="A64" s="66">
        <v>24</v>
      </c>
      <c r="B64" s="45" t="s">
        <v>54</v>
      </c>
      <c r="C64" s="67">
        <v>60480</v>
      </c>
    </row>
    <row r="65" spans="1:3" s="45" customFormat="1" ht="12.75" outlineLevel="2" x14ac:dyDescent="0.2">
      <c r="A65" s="66"/>
      <c r="C65" s="68">
        <f>SUM(C57:C64)</f>
        <v>864380</v>
      </c>
    </row>
    <row r="66" spans="1:3" s="45" customFormat="1" ht="12.75" outlineLevel="2" x14ac:dyDescent="0.2">
      <c r="A66" s="66">
        <v>25</v>
      </c>
      <c r="B66" s="45" t="s">
        <v>55</v>
      </c>
      <c r="C66" s="67">
        <v>30800</v>
      </c>
    </row>
    <row r="67" spans="1:3" s="45" customFormat="1" ht="12.75" outlineLevel="2" x14ac:dyDescent="0.2">
      <c r="A67" s="66"/>
      <c r="C67" s="68">
        <v>30800</v>
      </c>
    </row>
    <row r="68" spans="1:3" s="45" customFormat="1" ht="12.75" outlineLevel="2" x14ac:dyDescent="0.2">
      <c r="A68" s="66">
        <v>26</v>
      </c>
      <c r="B68" s="45" t="s">
        <v>56</v>
      </c>
      <c r="C68" s="67">
        <v>9600</v>
      </c>
    </row>
    <row r="69" spans="1:3" s="45" customFormat="1" ht="12.75" outlineLevel="2" x14ac:dyDescent="0.2">
      <c r="A69" s="66"/>
      <c r="C69" s="68">
        <v>9600</v>
      </c>
    </row>
    <row r="70" spans="1:3" s="45" customFormat="1" ht="12.75" outlineLevel="2" x14ac:dyDescent="0.2">
      <c r="A70" s="66">
        <v>27</v>
      </c>
      <c r="B70" s="45" t="s">
        <v>57</v>
      </c>
      <c r="C70" s="67">
        <v>9306</v>
      </c>
    </row>
    <row r="71" spans="1:3" s="45" customFormat="1" ht="12.75" outlineLevel="2" x14ac:dyDescent="0.2">
      <c r="A71" s="66">
        <v>28</v>
      </c>
      <c r="B71" s="45" t="s">
        <v>57</v>
      </c>
      <c r="C71" s="67">
        <v>188826</v>
      </c>
    </row>
    <row r="72" spans="1:3" s="45" customFormat="1" ht="12.75" outlineLevel="2" x14ac:dyDescent="0.2">
      <c r="A72" s="66"/>
      <c r="C72" s="68">
        <f>SUM(C70:C71)</f>
        <v>198132</v>
      </c>
    </row>
    <row r="73" spans="1:3" s="45" customFormat="1" ht="12.75" outlineLevel="2" x14ac:dyDescent="0.2">
      <c r="A73" s="66">
        <v>29</v>
      </c>
      <c r="B73" s="45" t="s">
        <v>58</v>
      </c>
      <c r="C73" s="67">
        <v>528000</v>
      </c>
    </row>
    <row r="74" spans="1:3" s="45" customFormat="1" ht="12.75" outlineLevel="2" x14ac:dyDescent="0.2">
      <c r="A74" s="66"/>
      <c r="C74" s="68">
        <v>528000</v>
      </c>
    </row>
    <row r="75" spans="1:3" s="49" customFormat="1" ht="16.5" customHeight="1" x14ac:dyDescent="0.25">
      <c r="A75" s="47">
        <v>23</v>
      </c>
      <c r="B75" s="48" t="s">
        <v>42</v>
      </c>
      <c r="C75" s="53">
        <v>0</v>
      </c>
    </row>
    <row r="76" spans="1:3" s="19" customFormat="1" ht="16.5" customHeight="1" x14ac:dyDescent="0.25">
      <c r="A76" s="14">
        <v>24</v>
      </c>
      <c r="B76" s="15" t="s">
        <v>23</v>
      </c>
      <c r="C76" s="29">
        <v>0</v>
      </c>
    </row>
    <row r="77" spans="1:3" s="20" customFormat="1" x14ac:dyDescent="0.25">
      <c r="A77" s="14">
        <v>25</v>
      </c>
      <c r="B77" s="15" t="s">
        <v>40</v>
      </c>
      <c r="C77" s="52">
        <v>0</v>
      </c>
    </row>
    <row r="78" spans="1:3" s="19" customFormat="1" x14ac:dyDescent="0.25">
      <c r="A78" s="14">
        <v>26</v>
      </c>
      <c r="B78" s="15" t="s">
        <v>41</v>
      </c>
      <c r="C78" s="27">
        <v>0</v>
      </c>
    </row>
    <row r="79" spans="1:3" s="19" customFormat="1" x14ac:dyDescent="0.25">
      <c r="A79" s="14">
        <v>27</v>
      </c>
      <c r="B79" s="15" t="s">
        <v>26</v>
      </c>
      <c r="C79" s="43">
        <v>0</v>
      </c>
    </row>
    <row r="80" spans="1:3" s="19" customFormat="1" x14ac:dyDescent="0.25">
      <c r="A80" s="32">
        <v>28</v>
      </c>
      <c r="B80" s="40" t="s">
        <v>34</v>
      </c>
      <c r="C80" s="41">
        <v>0</v>
      </c>
    </row>
    <row r="81" spans="1:3" s="19" customFormat="1" x14ac:dyDescent="0.25">
      <c r="A81" s="30">
        <v>29</v>
      </c>
      <c r="B81" s="15" t="s">
        <v>30</v>
      </c>
      <c r="C81" s="29">
        <v>0</v>
      </c>
    </row>
    <row r="82" spans="1:3" s="35" customFormat="1" x14ac:dyDescent="0.25">
      <c r="A82" s="37">
        <v>30</v>
      </c>
      <c r="B82" s="15" t="s">
        <v>35</v>
      </c>
      <c r="C82" s="54">
        <v>10015134.630000001</v>
      </c>
    </row>
    <row r="83" spans="1:3" s="45" customFormat="1" ht="12.75" outlineLevel="2" x14ac:dyDescent="0.2">
      <c r="A83" s="66">
        <v>30</v>
      </c>
      <c r="B83" s="45" t="s">
        <v>59</v>
      </c>
      <c r="C83" s="67">
        <v>353306.4</v>
      </c>
    </row>
    <row r="84" spans="1:3" s="45" customFormat="1" ht="12.75" outlineLevel="2" x14ac:dyDescent="0.2">
      <c r="A84" s="66">
        <v>31</v>
      </c>
      <c r="B84" s="45" t="s">
        <v>59</v>
      </c>
      <c r="C84" s="67">
        <v>174444.6</v>
      </c>
    </row>
    <row r="85" spans="1:3" s="45" customFormat="1" ht="12.75" outlineLevel="2" x14ac:dyDescent="0.2">
      <c r="A85" s="66"/>
      <c r="C85" s="68">
        <f>SUM(C83:C84)</f>
        <v>527751</v>
      </c>
    </row>
    <row r="86" spans="1:3" s="45" customFormat="1" ht="12.75" outlineLevel="2" x14ac:dyDescent="0.2">
      <c r="A86" s="66">
        <v>32</v>
      </c>
      <c r="B86" s="45" t="s">
        <v>60</v>
      </c>
      <c r="C86" s="67">
        <v>2355742.7999999998</v>
      </c>
    </row>
    <row r="87" spans="1:3" s="45" customFormat="1" ht="12.75" outlineLevel="2" x14ac:dyDescent="0.2">
      <c r="A87" s="66">
        <v>33</v>
      </c>
      <c r="B87" s="45" t="s">
        <v>60</v>
      </c>
      <c r="C87" s="67">
        <v>1806577.2</v>
      </c>
    </row>
    <row r="88" spans="1:3" s="45" customFormat="1" ht="12.75" outlineLevel="2" x14ac:dyDescent="0.2">
      <c r="A88" s="66"/>
      <c r="C88" s="68">
        <f>SUM(C86:C87)</f>
        <v>4162320</v>
      </c>
    </row>
    <row r="89" spans="1:3" s="45" customFormat="1" ht="12.75" outlineLevel="2" x14ac:dyDescent="0.2">
      <c r="A89" s="66">
        <v>34</v>
      </c>
      <c r="B89" s="45" t="s">
        <v>61</v>
      </c>
      <c r="C89" s="67">
        <v>136488</v>
      </c>
    </row>
    <row r="90" spans="1:3" s="45" customFormat="1" ht="12.75" outlineLevel="2" x14ac:dyDescent="0.2">
      <c r="A90" s="66"/>
      <c r="C90" s="68">
        <v>136488</v>
      </c>
    </row>
    <row r="91" spans="1:3" s="45" customFormat="1" ht="12.75" outlineLevel="2" x14ac:dyDescent="0.2">
      <c r="A91" s="66">
        <v>35</v>
      </c>
      <c r="B91" s="45" t="s">
        <v>52</v>
      </c>
      <c r="C91" s="67">
        <v>780345.43</v>
      </c>
    </row>
    <row r="92" spans="1:3" s="45" customFormat="1" ht="12.75" outlineLevel="2" x14ac:dyDescent="0.2">
      <c r="A92" s="66">
        <v>36</v>
      </c>
      <c r="B92" s="45" t="s">
        <v>52</v>
      </c>
      <c r="C92" s="67">
        <v>1083930.8</v>
      </c>
    </row>
    <row r="93" spans="1:3" s="45" customFormat="1" ht="12.75" outlineLevel="2" x14ac:dyDescent="0.2">
      <c r="A93" s="66">
        <v>37</v>
      </c>
      <c r="B93" s="45" t="s">
        <v>52</v>
      </c>
      <c r="C93" s="67">
        <v>707419.33</v>
      </c>
    </row>
    <row r="94" spans="1:3" s="45" customFormat="1" ht="12.75" outlineLevel="2" x14ac:dyDescent="0.2">
      <c r="A94" s="66">
        <v>38</v>
      </c>
      <c r="B94" s="45" t="s">
        <v>52</v>
      </c>
      <c r="C94" s="67">
        <v>1350415.34</v>
      </c>
    </row>
    <row r="95" spans="1:3" s="45" customFormat="1" ht="12.75" outlineLevel="2" x14ac:dyDescent="0.2">
      <c r="A95" s="66">
        <v>39</v>
      </c>
      <c r="B95" s="45" t="s">
        <v>52</v>
      </c>
      <c r="C95" s="67">
        <v>539298.19999999995</v>
      </c>
    </row>
    <row r="96" spans="1:3" s="45" customFormat="1" ht="12.75" outlineLevel="2" x14ac:dyDescent="0.2">
      <c r="A96" s="66">
        <v>40</v>
      </c>
      <c r="B96" s="45" t="s">
        <v>52</v>
      </c>
      <c r="C96" s="67">
        <v>119199.17</v>
      </c>
    </row>
    <row r="97" spans="1:3" s="45" customFormat="1" ht="12.75" outlineLevel="2" x14ac:dyDescent="0.2">
      <c r="A97" s="66">
        <v>41</v>
      </c>
      <c r="B97" s="45" t="s">
        <v>52</v>
      </c>
      <c r="C97" s="67">
        <v>94894.1</v>
      </c>
    </row>
    <row r="98" spans="1:3" s="45" customFormat="1" ht="12.75" outlineLevel="2" x14ac:dyDescent="0.2">
      <c r="A98" s="66">
        <v>42</v>
      </c>
      <c r="B98" s="45" t="s">
        <v>52</v>
      </c>
      <c r="C98" s="67">
        <v>114264</v>
      </c>
    </row>
    <row r="99" spans="1:3" s="45" customFormat="1" ht="12.75" outlineLevel="2" x14ac:dyDescent="0.2">
      <c r="A99" s="66">
        <v>43</v>
      </c>
      <c r="B99" s="45" t="s">
        <v>52</v>
      </c>
      <c r="C99" s="67">
        <v>65067</v>
      </c>
    </row>
    <row r="100" spans="1:3" s="45" customFormat="1" ht="12.75" outlineLevel="2" x14ac:dyDescent="0.2">
      <c r="A100" s="66">
        <v>44</v>
      </c>
      <c r="B100" s="45" t="s">
        <v>52</v>
      </c>
      <c r="C100" s="67">
        <v>41058.86</v>
      </c>
    </row>
    <row r="101" spans="1:3" s="45" customFormat="1" ht="12.75" outlineLevel="2" x14ac:dyDescent="0.2">
      <c r="A101" s="66">
        <v>45</v>
      </c>
      <c r="B101" s="45" t="s">
        <v>52</v>
      </c>
      <c r="C101" s="67">
        <v>26067.4</v>
      </c>
    </row>
    <row r="102" spans="1:3" s="45" customFormat="1" ht="12.75" outlineLevel="2" x14ac:dyDescent="0.2">
      <c r="A102" s="66">
        <v>46</v>
      </c>
      <c r="B102" s="45" t="s">
        <v>52</v>
      </c>
      <c r="C102" s="67">
        <v>266616</v>
      </c>
    </row>
    <row r="103" spans="1:3" s="45" customFormat="1" ht="12.75" outlineLevel="2" x14ac:dyDescent="0.2">
      <c r="A103" s="66"/>
      <c r="C103" s="68">
        <f>SUM(C91:C102)</f>
        <v>5188575.6300000008</v>
      </c>
    </row>
    <row r="104" spans="1:3" s="36" customFormat="1" x14ac:dyDescent="0.25">
      <c r="A104" s="14">
        <v>31</v>
      </c>
      <c r="B104" s="15" t="s">
        <v>39</v>
      </c>
      <c r="C104" s="29">
        <v>0</v>
      </c>
    </row>
    <row r="105" spans="1:3" s="19" customFormat="1" x14ac:dyDescent="0.25">
      <c r="A105" s="14">
        <v>32</v>
      </c>
      <c r="B105" s="15" t="s">
        <v>32</v>
      </c>
      <c r="C105" s="44">
        <v>0</v>
      </c>
    </row>
    <row r="106" spans="1:3" s="19" customFormat="1" x14ac:dyDescent="0.25">
      <c r="A106" s="14">
        <v>33</v>
      </c>
      <c r="B106" s="40" t="s">
        <v>24</v>
      </c>
      <c r="C106" s="42">
        <v>0</v>
      </c>
    </row>
    <row r="107" spans="1:3" s="19" customFormat="1" ht="21.75" customHeight="1" x14ac:dyDescent="0.25">
      <c r="A107" s="14">
        <v>34</v>
      </c>
      <c r="B107" s="15" t="s">
        <v>36</v>
      </c>
      <c r="C107" s="51">
        <v>0</v>
      </c>
    </row>
    <row r="108" spans="1:3" s="19" customFormat="1" x14ac:dyDescent="0.25">
      <c r="A108" s="14">
        <v>35</v>
      </c>
      <c r="B108" s="15" t="s">
        <v>27</v>
      </c>
      <c r="C108" s="26">
        <v>0</v>
      </c>
    </row>
    <row r="109" spans="1:3" s="19" customFormat="1" x14ac:dyDescent="0.25">
      <c r="A109" s="14">
        <v>36</v>
      </c>
      <c r="B109" s="15" t="s">
        <v>15</v>
      </c>
      <c r="C109" s="29">
        <v>0</v>
      </c>
    </row>
    <row r="110" spans="1:3" s="19" customFormat="1" x14ac:dyDescent="0.25">
      <c r="A110" s="14">
        <v>37</v>
      </c>
      <c r="B110" s="8" t="s">
        <v>33</v>
      </c>
      <c r="C110" s="50">
        <v>0</v>
      </c>
    </row>
    <row r="111" spans="1:3" s="19" customFormat="1" x14ac:dyDescent="0.25">
      <c r="A111" s="14">
        <v>38</v>
      </c>
      <c r="B111" s="8" t="s">
        <v>11</v>
      </c>
      <c r="C111" s="29">
        <f>C82+C52+C49+C45+C38+C21</f>
        <v>15945409.950000001</v>
      </c>
    </row>
    <row r="112" spans="1:3" x14ac:dyDescent="0.25">
      <c r="C112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2026-06-15T07:08:22Z</dcterms:modified>
</cp:coreProperties>
</file>