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Sheet1!$A$1:$C$107</definedName>
  </definedNames>
  <calcPr calcId="144525"/>
</workbook>
</file>

<file path=xl/calcChain.xml><?xml version="1.0" encoding="utf-8"?>
<calcChain xmlns="http://schemas.openxmlformats.org/spreadsheetml/2006/main">
  <c r="C107" i="1" l="1"/>
  <c r="C99" i="1"/>
  <c r="C87" i="1"/>
  <c r="C66" i="1"/>
  <c r="C49" i="1"/>
  <c r="C40" i="1"/>
  <c r="C36" i="1"/>
  <c r="C72" i="1"/>
  <c r="C13" i="1" l="1"/>
  <c r="D8" i="2" l="1"/>
  <c r="B5" i="2"/>
  <c r="A6" i="2"/>
</calcChain>
</file>

<file path=xl/sharedStrings.xml><?xml version="1.0" encoding="utf-8"?>
<sst xmlns="http://schemas.openxmlformats.org/spreadsheetml/2006/main" count="87" uniqueCount="63">
  <si>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</si>
  <si>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</si>
  <si>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</si>
  <si>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</si>
  <si>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</si>
  <si>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</si>
  <si>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</si>
  <si>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</si>
  <si>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</si>
  <si>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</si>
  <si>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</si>
  <si>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</si>
  <si>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</si>
  <si>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</si>
  <si>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</si>
  <si>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</si>
  <si>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</si>
  <si>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</si>
  <si>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</si>
  <si>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</si>
  <si>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</si>
  <si>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</si>
  <si>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</si>
  <si>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</si>
  <si>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</si>
  <si>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</si>
  <si>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</si>
  <si>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</si>
  <si>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</si>
  <si>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</si>
  <si>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</si>
  <si>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</si>
  <si>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</si>
  <si>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</si>
  <si>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</si>
  <si>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</si>
  <si>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</si>
  <si>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</si>
  <si>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</si>
  <si>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</si>
  <si>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</si>
  <si>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</si>
  <si>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</si>
  <si>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БР.41</t>
  </si>
  <si>
    <t>14.05.2026.g.</t>
  </si>
  <si>
    <t>MAYMEDICA DOO BEOGRAD</t>
  </si>
  <si>
    <t>LaboMed doo</t>
  </si>
  <si>
    <t>FRESENIUS MEDICAL CARE SRBIJA, VRŠAC</t>
  </si>
  <si>
    <t>Magna Pharmacia</t>
  </si>
  <si>
    <t>PHARMANOVA DOO OBRENOVAC</t>
  </si>
  <si>
    <t>Farmalogist d.o.o.</t>
  </si>
  <si>
    <t>VEGA DOO</t>
  </si>
  <si>
    <t>Gosper Beograd</t>
  </si>
  <si>
    <t>Vicor DOO</t>
  </si>
  <si>
    <t>BIOTEC Medical</t>
  </si>
  <si>
    <t>B. Braun Adria RSRB d.o.o.</t>
  </si>
  <si>
    <t>FLORA KOMERC DOO</t>
  </si>
  <si>
    <t>Layon d.o.o. Beograd</t>
  </si>
  <si>
    <t>PHOENIX PHARMA DOO BEOGRAD</t>
  </si>
  <si>
    <t>NEOMEDICA DOO NOVI SAD</t>
  </si>
  <si>
    <t>FUTURE PHARM DOO STARA PAZOVA</t>
  </si>
  <si>
    <t>TEAMEDICAL doo</t>
  </si>
  <si>
    <t>Yunycom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</si>
</sst>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top"/>
    </xf>
    <xf numFmtId="4" fontId="0" fillId="0" borderId="0" xfId="0" applyNumberFormat="1" applyAlignment="1">
      <alignment horizontal="right" vertical="top"/>
    </xf>
    <xf numFmtId="4" fontId="10" fillId="0" borderId="0" xfId="0" applyNumberFormat="1" applyFont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"/>
  <sheetViews>
    <sheetView tabSelected="1" view="pageBreakPreview" zoomScaleSheetLayoutView="100" workbookViewId="0">
      <selection activeCell="I102" sqref="I102"/>
    </sheetView>
  </sheetViews>
  <sheetFormatPr defaultRowHeight="18" outlineLevelRow="2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7282752.7599999998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7282752.7599999998</v>
      </c>
    </row>
    <row r="13" spans="1:3" s="2" customFormat="1" hidden="1" x14ac:dyDescent="0.25">
      <c r="B13" s="12"/>
      <c r="C13" s="25">
        <f>SUM(C7:C8)</f>
        <v>7282752.7599999998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55">
        <v>176785.5</v>
      </c>
    </row>
    <row r="29" spans="1:3" s="46" customFormat="1" ht="12.75" outlineLevel="2" x14ac:dyDescent="0.2">
      <c r="A29" s="67"/>
      <c r="B29" s="46" t="s">
        <v>46</v>
      </c>
      <c r="C29" s="68">
        <v>77736</v>
      </c>
    </row>
    <row r="30" spans="1:3" s="46" customFormat="1" ht="12.75" outlineLevel="2" x14ac:dyDescent="0.2">
      <c r="A30" s="67"/>
      <c r="C30" s="69">
        <v>77736</v>
      </c>
    </row>
    <row r="31" spans="1:3" s="46" customFormat="1" ht="12.75" outlineLevel="2" x14ac:dyDescent="0.2">
      <c r="A31" s="67"/>
      <c r="B31" s="46" t="s">
        <v>45</v>
      </c>
      <c r="C31" s="68">
        <v>99049.5</v>
      </c>
    </row>
    <row r="32" spans="1:3" s="46" customFormat="1" ht="12.75" outlineLevel="2" x14ac:dyDescent="0.2">
      <c r="A32" s="67"/>
      <c r="C32" s="69">
        <v>99049.5</v>
      </c>
    </row>
    <row r="33" spans="1:3" s="46" customFormat="1" x14ac:dyDescent="0.25">
      <c r="A33" s="47">
        <v>22</v>
      </c>
      <c r="B33" s="8" t="s">
        <v>37</v>
      </c>
      <c r="C33" s="70">
        <v>1834839.4</v>
      </c>
    </row>
    <row r="34" spans="1:3" s="46" customFormat="1" ht="12.75" outlineLevel="2" x14ac:dyDescent="0.2">
      <c r="A34" s="67"/>
      <c r="B34" s="46" t="s">
        <v>50</v>
      </c>
      <c r="C34" s="68">
        <v>185596.79999999999</v>
      </c>
    </row>
    <row r="35" spans="1:3" s="46" customFormat="1" ht="12.75" outlineLevel="2" x14ac:dyDescent="0.2">
      <c r="A35" s="67"/>
      <c r="B35" s="46" t="s">
        <v>50</v>
      </c>
      <c r="C35" s="68">
        <v>17407.2</v>
      </c>
    </row>
    <row r="36" spans="1:3" s="46" customFormat="1" ht="12.75" outlineLevel="2" x14ac:dyDescent="0.2">
      <c r="A36" s="67"/>
      <c r="C36" s="69">
        <f>SUM(C34:C35)</f>
        <v>203004</v>
      </c>
    </row>
    <row r="37" spans="1:3" s="46" customFormat="1" ht="12.75" outlineLevel="2" x14ac:dyDescent="0.2">
      <c r="A37" s="67"/>
      <c r="B37" s="46" t="s">
        <v>51</v>
      </c>
      <c r="C37" s="68">
        <v>48036</v>
      </c>
    </row>
    <row r="38" spans="1:3" s="46" customFormat="1" ht="12.75" outlineLevel="2" x14ac:dyDescent="0.2">
      <c r="A38" s="67"/>
      <c r="B38" s="46" t="s">
        <v>51</v>
      </c>
      <c r="C38" s="68">
        <v>15715.2</v>
      </c>
    </row>
    <row r="39" spans="1:3" s="46" customFormat="1" ht="12.75" outlineLevel="2" x14ac:dyDescent="0.2">
      <c r="A39" s="67"/>
      <c r="B39" s="46" t="s">
        <v>51</v>
      </c>
      <c r="C39" s="68">
        <v>619800</v>
      </c>
    </row>
    <row r="40" spans="1:3" s="46" customFormat="1" ht="12.75" outlineLevel="2" x14ac:dyDescent="0.2">
      <c r="A40" s="67"/>
      <c r="C40" s="69">
        <f>SUM(C37:C39)</f>
        <v>683551.2</v>
      </c>
    </row>
    <row r="41" spans="1:3" s="46" customFormat="1" ht="12.75" outlineLevel="2" x14ac:dyDescent="0.2">
      <c r="A41" s="67"/>
      <c r="B41" s="46" t="s">
        <v>52</v>
      </c>
      <c r="C41" s="68">
        <v>417240</v>
      </c>
    </row>
    <row r="42" spans="1:3" s="46" customFormat="1" ht="12.75" outlineLevel="2" x14ac:dyDescent="0.2">
      <c r="A42" s="67"/>
      <c r="C42" s="69">
        <v>417240</v>
      </c>
    </row>
    <row r="43" spans="1:3" s="46" customFormat="1" ht="12.75" outlineLevel="2" x14ac:dyDescent="0.2">
      <c r="A43" s="67"/>
      <c r="B43" s="46" t="s">
        <v>53</v>
      </c>
      <c r="C43" s="68">
        <v>19680</v>
      </c>
    </row>
    <row r="44" spans="1:3" s="46" customFormat="1" ht="12.75" outlineLevel="2" x14ac:dyDescent="0.2">
      <c r="A44" s="67"/>
      <c r="C44" s="69">
        <v>19680</v>
      </c>
    </row>
    <row r="45" spans="1:3" s="46" customFormat="1" ht="12.75" outlineLevel="2" x14ac:dyDescent="0.2">
      <c r="A45" s="67"/>
      <c r="B45" s="46" t="s">
        <v>54</v>
      </c>
      <c r="C45" s="68">
        <v>19536</v>
      </c>
    </row>
    <row r="46" spans="1:3" s="46" customFormat="1" ht="12.75" outlineLevel="2" x14ac:dyDescent="0.2">
      <c r="A46" s="67"/>
      <c r="C46" s="69">
        <v>19536</v>
      </c>
    </row>
    <row r="47" spans="1:3" s="46" customFormat="1" ht="12.75" outlineLevel="2" x14ac:dyDescent="0.2">
      <c r="A47" s="67"/>
      <c r="B47" s="46" t="s">
        <v>55</v>
      </c>
      <c r="C47" s="68">
        <v>39600</v>
      </c>
    </row>
    <row r="48" spans="1:3" s="46" customFormat="1" ht="12.75" outlineLevel="2" x14ac:dyDescent="0.2">
      <c r="A48" s="67"/>
      <c r="B48" s="46" t="s">
        <v>55</v>
      </c>
      <c r="C48" s="68">
        <v>32010</v>
      </c>
    </row>
    <row r="49" spans="1:3" s="46" customFormat="1" ht="12.75" outlineLevel="2" x14ac:dyDescent="0.2">
      <c r="A49" s="67"/>
      <c r="C49" s="69">
        <f>SUM(C47:C48)</f>
        <v>71610</v>
      </c>
    </row>
    <row r="50" spans="1:3" s="46" customFormat="1" ht="12.75" outlineLevel="2" x14ac:dyDescent="0.2">
      <c r="A50" s="67"/>
      <c r="B50" s="46" t="s">
        <v>56</v>
      </c>
      <c r="C50" s="68">
        <v>50563.199999999997</v>
      </c>
    </row>
    <row r="51" spans="1:3" s="46" customFormat="1" ht="12.75" outlineLevel="2" x14ac:dyDescent="0.2">
      <c r="A51" s="67"/>
      <c r="C51" s="69">
        <v>50563.199999999997</v>
      </c>
    </row>
    <row r="52" spans="1:3" s="46" customFormat="1" ht="12.75" outlineLevel="2" x14ac:dyDescent="0.2">
      <c r="A52" s="67"/>
      <c r="B52" s="46" t="s">
        <v>57</v>
      </c>
      <c r="C52" s="68">
        <v>3778.5</v>
      </c>
    </row>
    <row r="53" spans="1:3" s="46" customFormat="1" ht="12.75" outlineLevel="2" x14ac:dyDescent="0.2">
      <c r="A53" s="67"/>
      <c r="C53" s="69">
        <v>3778.5</v>
      </c>
    </row>
    <row r="54" spans="1:3" s="46" customFormat="1" ht="12.75" outlineLevel="2" x14ac:dyDescent="0.2">
      <c r="A54" s="67"/>
      <c r="B54" s="46" t="s">
        <v>48</v>
      </c>
      <c r="C54" s="68">
        <v>81000</v>
      </c>
    </row>
    <row r="55" spans="1:3" s="46" customFormat="1" ht="12.75" outlineLevel="2" x14ac:dyDescent="0.2">
      <c r="A55" s="67"/>
      <c r="C55" s="69">
        <v>81000</v>
      </c>
    </row>
    <row r="56" spans="1:3" s="46" customFormat="1" ht="12.75" outlineLevel="2" x14ac:dyDescent="0.2">
      <c r="A56" s="67"/>
      <c r="B56" s="46" t="s">
        <v>58</v>
      </c>
      <c r="C56" s="68">
        <v>170622</v>
      </c>
    </row>
    <row r="57" spans="1:3" s="46" customFormat="1" ht="12.75" outlineLevel="2" x14ac:dyDescent="0.2">
      <c r="A57" s="67"/>
      <c r="C57" s="69">
        <v>170622</v>
      </c>
    </row>
    <row r="58" spans="1:3" s="46" customFormat="1" ht="12.75" outlineLevel="2" x14ac:dyDescent="0.2">
      <c r="A58" s="67"/>
      <c r="B58" s="46" t="s">
        <v>59</v>
      </c>
      <c r="C58" s="68">
        <v>7128</v>
      </c>
    </row>
    <row r="59" spans="1:3" s="46" customFormat="1" ht="12.75" outlineLevel="2" x14ac:dyDescent="0.2">
      <c r="A59" s="67"/>
      <c r="C59" s="69">
        <v>7128</v>
      </c>
    </row>
    <row r="60" spans="1:3" s="46" customFormat="1" ht="12.75" outlineLevel="2" x14ac:dyDescent="0.2">
      <c r="A60" s="67"/>
      <c r="B60" s="46" t="s">
        <v>60</v>
      </c>
      <c r="C60" s="68">
        <v>6120</v>
      </c>
    </row>
    <row r="61" spans="1:3" s="46" customFormat="1" ht="12.75" outlineLevel="2" x14ac:dyDescent="0.2">
      <c r="A61" s="67"/>
      <c r="B61" s="46" t="s">
        <v>60</v>
      </c>
      <c r="C61" s="68">
        <v>5280</v>
      </c>
    </row>
    <row r="62" spans="1:3" s="46" customFormat="1" ht="12.75" outlineLevel="2" x14ac:dyDescent="0.2">
      <c r="A62" s="67"/>
      <c r="B62" s="46" t="s">
        <v>60</v>
      </c>
      <c r="C62" s="68">
        <v>66269.399999999994</v>
      </c>
    </row>
    <row r="63" spans="1:3" s="46" customFormat="1" ht="12.75" outlineLevel="2" x14ac:dyDescent="0.2">
      <c r="A63" s="67"/>
      <c r="B63" s="46" t="s">
        <v>60</v>
      </c>
      <c r="C63" s="68">
        <v>4537.5</v>
      </c>
    </row>
    <row r="64" spans="1:3" s="46" customFormat="1" ht="12.75" outlineLevel="2" x14ac:dyDescent="0.2">
      <c r="A64" s="67"/>
      <c r="B64" s="46" t="s">
        <v>60</v>
      </c>
      <c r="C64" s="68">
        <v>919.6</v>
      </c>
    </row>
    <row r="65" spans="1:3" s="46" customFormat="1" ht="12.75" outlineLevel="2" x14ac:dyDescent="0.2">
      <c r="A65" s="67"/>
      <c r="B65" s="46" t="s">
        <v>60</v>
      </c>
      <c r="C65" s="68">
        <v>24000</v>
      </c>
    </row>
    <row r="66" spans="1:3" s="46" customFormat="1" ht="12.75" outlineLevel="2" x14ac:dyDescent="0.2">
      <c r="A66" s="67"/>
      <c r="C66" s="69">
        <f>SUM(C60:C65)</f>
        <v>107126.5</v>
      </c>
    </row>
    <row r="67" spans="1:3" s="50" customFormat="1" ht="16.5" customHeight="1" x14ac:dyDescent="0.25">
      <c r="A67" s="48">
        <v>23</v>
      </c>
      <c r="B67" s="49" t="s">
        <v>42</v>
      </c>
      <c r="C67" s="54">
        <v>0</v>
      </c>
    </row>
    <row r="68" spans="1:3" s="19" customFormat="1" ht="16.5" customHeight="1" x14ac:dyDescent="0.25">
      <c r="A68" s="14">
        <v>24</v>
      </c>
      <c r="B68" s="15" t="s">
        <v>23</v>
      </c>
      <c r="C68" s="55">
        <v>2969318</v>
      </c>
    </row>
    <row r="69" spans="1:3" s="46" customFormat="1" ht="12.75" outlineLevel="2" x14ac:dyDescent="0.2">
      <c r="A69" s="67"/>
      <c r="B69" s="46" t="s">
        <v>47</v>
      </c>
      <c r="C69" s="68">
        <v>754600</v>
      </c>
    </row>
    <row r="70" spans="1:3" s="46" customFormat="1" ht="12.75" outlineLevel="2" x14ac:dyDescent="0.2">
      <c r="A70" s="67"/>
      <c r="B70" s="46" t="s">
        <v>47</v>
      </c>
      <c r="C70" s="68">
        <v>862400</v>
      </c>
    </row>
    <row r="71" spans="1:3" s="46" customFormat="1" ht="12.75" outlineLevel="2" x14ac:dyDescent="0.2">
      <c r="A71" s="67"/>
      <c r="B71" s="46" t="s">
        <v>47</v>
      </c>
      <c r="C71" s="68">
        <v>907170</v>
      </c>
    </row>
    <row r="72" spans="1:3" s="46" customFormat="1" ht="12.75" outlineLevel="2" x14ac:dyDescent="0.2">
      <c r="A72" s="67"/>
      <c r="C72" s="69">
        <f>SUM(C69:C71)</f>
        <v>2524170</v>
      </c>
    </row>
    <row r="73" spans="1:3" s="46" customFormat="1" ht="12.75" outlineLevel="2" x14ac:dyDescent="0.2">
      <c r="A73" s="67"/>
      <c r="B73" s="46" t="s">
        <v>48</v>
      </c>
      <c r="C73" s="68">
        <v>429000</v>
      </c>
    </row>
    <row r="74" spans="1:3" s="46" customFormat="1" ht="12.75" outlineLevel="2" x14ac:dyDescent="0.2">
      <c r="A74" s="67"/>
      <c r="C74" s="69">
        <v>429000</v>
      </c>
    </row>
    <row r="75" spans="1:3" s="46" customFormat="1" ht="12.75" outlineLevel="2" x14ac:dyDescent="0.2">
      <c r="A75" s="67"/>
      <c r="B75" s="46" t="s">
        <v>49</v>
      </c>
      <c r="C75" s="68">
        <v>16148</v>
      </c>
    </row>
    <row r="76" spans="1:3" s="46" customFormat="1" ht="12.75" outlineLevel="2" x14ac:dyDescent="0.2">
      <c r="A76" s="67"/>
      <c r="C76" s="69">
        <v>16148</v>
      </c>
    </row>
    <row r="77" spans="1:3" s="20" customFormat="1" x14ac:dyDescent="0.25">
      <c r="A77" s="14">
        <v>25</v>
      </c>
      <c r="B77" s="15" t="s">
        <v>40</v>
      </c>
      <c r="C77" s="53">
        <v>0</v>
      </c>
    </row>
    <row r="78" spans="1:3" s="19" customFormat="1" x14ac:dyDescent="0.25">
      <c r="A78" s="14">
        <v>26</v>
      </c>
      <c r="B78" s="15" t="s">
        <v>41</v>
      </c>
      <c r="C78" s="27">
        <v>0</v>
      </c>
    </row>
    <row r="79" spans="1:3" s="19" customFormat="1" x14ac:dyDescent="0.25">
      <c r="A79" s="14">
        <v>27</v>
      </c>
      <c r="B79" s="15" t="s">
        <v>26</v>
      </c>
      <c r="C79" s="43">
        <v>0</v>
      </c>
    </row>
    <row r="80" spans="1:3" s="19" customFormat="1" x14ac:dyDescent="0.25">
      <c r="A80" s="32">
        <v>28</v>
      </c>
      <c r="B80" s="40" t="s">
        <v>34</v>
      </c>
      <c r="C80" s="41">
        <v>0</v>
      </c>
    </row>
    <row r="81" spans="1:3" s="19" customFormat="1" x14ac:dyDescent="0.25">
      <c r="A81" s="30">
        <v>29</v>
      </c>
      <c r="B81" s="15" t="s">
        <v>30</v>
      </c>
      <c r="C81" s="55">
        <v>177023</v>
      </c>
    </row>
    <row r="82" spans="1:3" s="46" customFormat="1" ht="12.75" outlineLevel="2" x14ac:dyDescent="0.2">
      <c r="A82" s="67"/>
      <c r="B82" s="46" t="s">
        <v>45</v>
      </c>
      <c r="C82" s="68">
        <v>177023</v>
      </c>
    </row>
    <row r="83" spans="1:3" s="46" customFormat="1" ht="12.75" outlineLevel="2" x14ac:dyDescent="0.2">
      <c r="A83" s="67"/>
      <c r="C83" s="69">
        <v>177023</v>
      </c>
    </row>
    <row r="84" spans="1:3" s="35" customFormat="1" x14ac:dyDescent="0.25">
      <c r="A84" s="37">
        <v>30</v>
      </c>
      <c r="B84" s="15" t="s">
        <v>35</v>
      </c>
      <c r="C84" s="55">
        <v>2124786.86</v>
      </c>
    </row>
    <row r="85" spans="1:3" s="46" customFormat="1" ht="12.75" outlineLevel="2" x14ac:dyDescent="0.2">
      <c r="A85" s="67"/>
      <c r="B85" s="46" t="s">
        <v>61</v>
      </c>
      <c r="C85" s="68">
        <v>148573.20000000001</v>
      </c>
    </row>
    <row r="86" spans="1:3" s="46" customFormat="1" ht="12.75" outlineLevel="2" x14ac:dyDescent="0.2">
      <c r="A86" s="67"/>
      <c r="B86" s="46" t="s">
        <v>61</v>
      </c>
      <c r="C86" s="68">
        <v>31231.200000000001</v>
      </c>
    </row>
    <row r="87" spans="1:3" s="46" customFormat="1" ht="12.75" outlineLevel="2" x14ac:dyDescent="0.2">
      <c r="A87" s="67"/>
      <c r="C87" s="69">
        <f>SUM(C85:C86)</f>
        <v>179804.40000000002</v>
      </c>
    </row>
    <row r="88" spans="1:3" s="46" customFormat="1" ht="12.75" outlineLevel="2" x14ac:dyDescent="0.2">
      <c r="A88" s="67"/>
      <c r="B88" s="46" t="s">
        <v>62</v>
      </c>
      <c r="C88" s="68">
        <v>33660</v>
      </c>
    </row>
    <row r="89" spans="1:3" s="46" customFormat="1" ht="12.75" outlineLevel="2" x14ac:dyDescent="0.2">
      <c r="A89" s="67"/>
      <c r="C89" s="69">
        <v>33660</v>
      </c>
    </row>
    <row r="90" spans="1:3" s="46" customFormat="1" ht="12.75" outlineLevel="2" x14ac:dyDescent="0.2">
      <c r="A90" s="67"/>
      <c r="B90" s="46" t="s">
        <v>45</v>
      </c>
      <c r="C90" s="68">
        <v>345658.28</v>
      </c>
    </row>
    <row r="91" spans="1:3" s="46" customFormat="1" ht="12.75" outlineLevel="2" x14ac:dyDescent="0.2">
      <c r="A91" s="67"/>
      <c r="B91" s="46" t="s">
        <v>45</v>
      </c>
      <c r="C91" s="68">
        <v>371968.24</v>
      </c>
    </row>
    <row r="92" spans="1:3" s="46" customFormat="1" ht="12.75" outlineLevel="2" x14ac:dyDescent="0.2">
      <c r="A92" s="67"/>
      <c r="B92" s="46" t="s">
        <v>45</v>
      </c>
      <c r="C92" s="68">
        <v>483820.49</v>
      </c>
    </row>
    <row r="93" spans="1:3" s="46" customFormat="1" ht="12.75" outlineLevel="2" x14ac:dyDescent="0.2">
      <c r="A93" s="67"/>
      <c r="B93" s="46" t="s">
        <v>45</v>
      </c>
      <c r="C93" s="68">
        <v>114264</v>
      </c>
    </row>
    <row r="94" spans="1:3" s="46" customFormat="1" ht="12.75" outlineLevel="2" x14ac:dyDescent="0.2">
      <c r="A94" s="67"/>
      <c r="B94" s="46" t="s">
        <v>45</v>
      </c>
      <c r="C94" s="68">
        <v>146441.23000000001</v>
      </c>
    </row>
    <row r="95" spans="1:3" s="46" customFormat="1" ht="12.75" outlineLevel="2" x14ac:dyDescent="0.2">
      <c r="A95" s="67"/>
      <c r="B95" s="46" t="s">
        <v>45</v>
      </c>
      <c r="C95" s="68">
        <v>10537.68</v>
      </c>
    </row>
    <row r="96" spans="1:3" s="46" customFormat="1" ht="12.75" outlineLevel="2" x14ac:dyDescent="0.2">
      <c r="A96" s="67"/>
      <c r="B96" s="46" t="s">
        <v>45</v>
      </c>
      <c r="C96" s="68">
        <v>114264</v>
      </c>
    </row>
    <row r="97" spans="1:3" s="46" customFormat="1" ht="12.75" outlineLevel="2" x14ac:dyDescent="0.2">
      <c r="A97" s="67"/>
      <c r="B97" s="46" t="s">
        <v>45</v>
      </c>
      <c r="C97" s="68">
        <v>272251.46000000002</v>
      </c>
    </row>
    <row r="98" spans="1:3" s="46" customFormat="1" ht="12.75" outlineLevel="2" x14ac:dyDescent="0.2">
      <c r="A98" s="67"/>
      <c r="B98" s="46" t="s">
        <v>45</v>
      </c>
      <c r="C98" s="68">
        <v>52117.08</v>
      </c>
    </row>
    <row r="99" spans="1:3" s="46" customFormat="1" ht="12.75" outlineLevel="2" x14ac:dyDescent="0.2">
      <c r="A99" s="67"/>
      <c r="C99" s="69">
        <f>SUM(C90:C98)</f>
        <v>1911322.46</v>
      </c>
    </row>
    <row r="100" spans="1:3" s="36" customFormat="1" x14ac:dyDescent="0.25">
      <c r="A100" s="14">
        <v>31</v>
      </c>
      <c r="B100" s="15" t="s">
        <v>39</v>
      </c>
      <c r="C100" s="29">
        <v>0</v>
      </c>
    </row>
    <row r="101" spans="1:3" s="19" customFormat="1" x14ac:dyDescent="0.25">
      <c r="A101" s="14">
        <v>32</v>
      </c>
      <c r="B101" s="15" t="s">
        <v>32</v>
      </c>
      <c r="C101" s="45">
        <v>0</v>
      </c>
    </row>
    <row r="102" spans="1:3" s="19" customFormat="1" x14ac:dyDescent="0.25">
      <c r="A102" s="14">
        <v>33</v>
      </c>
      <c r="B102" s="40" t="s">
        <v>24</v>
      </c>
      <c r="C102" s="42">
        <v>0</v>
      </c>
    </row>
    <row r="103" spans="1:3" s="19" customFormat="1" ht="21.75" customHeight="1" x14ac:dyDescent="0.25">
      <c r="A103" s="14">
        <v>34</v>
      </c>
      <c r="B103" s="15" t="s">
        <v>36</v>
      </c>
      <c r="C103" s="52">
        <v>0</v>
      </c>
    </row>
    <row r="104" spans="1:3" s="19" customFormat="1" x14ac:dyDescent="0.25">
      <c r="A104" s="14">
        <v>35</v>
      </c>
      <c r="B104" s="15" t="s">
        <v>27</v>
      </c>
      <c r="C104" s="26">
        <v>0</v>
      </c>
    </row>
    <row r="105" spans="1:3" s="19" customFormat="1" x14ac:dyDescent="0.25">
      <c r="A105" s="14">
        <v>36</v>
      </c>
      <c r="B105" s="15" t="s">
        <v>15</v>
      </c>
      <c r="C105" s="29">
        <v>0</v>
      </c>
    </row>
    <row r="106" spans="1:3" s="19" customFormat="1" x14ac:dyDescent="0.25">
      <c r="A106" s="14">
        <v>37</v>
      </c>
      <c r="B106" s="8" t="s">
        <v>33</v>
      </c>
      <c r="C106" s="51">
        <v>0</v>
      </c>
    </row>
    <row r="107" spans="1:3" s="19" customFormat="1" x14ac:dyDescent="0.25">
      <c r="A107" s="14">
        <v>38</v>
      </c>
      <c r="B107" s="8" t="s">
        <v>11</v>
      </c>
      <c r="C107" s="29">
        <f>C84+C81+C68+C33+C28</f>
        <v>7282752.7599999998</v>
      </c>
    </row>
    <row r="108" spans="1:3" x14ac:dyDescent="0.25">
      <c r="C108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2026-05-15T06:04:20Z</dcterms:modified>
</cp:coreProperties>
</file>