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Sheet1!$A$1:$C$61</definedName>
  </definedNames>
  <calcPr calcId="124519"/>
</workbook>
</file>

<file path=xl/calcChain.xml><?xml version="1.0" encoding="utf-8"?>
<calcChain xmlns="http://schemas.openxmlformats.org/spreadsheetml/2006/main">
  <c r="C61" i="1"/>
  <c r="C41"/>
  <c r="C38"/>
  <c r="D8" i="2" l="1"/>
  <c r="B5"/>
  <c r="A6"/>
</calcChain>
</file>

<file path=xl/sharedStrings.xml><?xml version="1.0" encoding="utf-8"?>
<sst xmlns="http://schemas.openxmlformats.org/spreadsheetml/2006/main" count="58" uniqueCount="52">
  <si>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</si>
  <si>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</si>
  <si>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</si>
  <si>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</si>
  <si>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</si>
  <si>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</si>
  <si>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</si>
  <si>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</si>
  <si>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</si>
  <si>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</si>
  <si>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</si>
  <si>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</si>
  <si>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</si>
  <si>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</si>
  <si>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</si>
  <si>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</si>
  <si>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</si>
  <si>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</si>
  <si>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</si>
  <si>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</si>
  <si>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</si>
  <si>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</si>
  <si>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</si>
  <si>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</si>
  <si>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</si>
  <si>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</si>
  <si>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</si>
  <si>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</si>
  <si>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</si>
  <si>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</si>
  <si>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</si>
  <si>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</si>
  <si>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</si>
  <si>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</si>
  <si>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</si>
  <si>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</si>
  <si>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</si>
  <si>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</si>
  <si>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</si>
  <si>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</si>
  <si>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</si>
  <si>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</si>
  <si>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</si>
  <si>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>ПРОМЕНЕ НА РАЧУНУ "ОБ СТЕФАН ВИСОКИ"SMED.PALANKA  840-0000000211661-10 ИЗВОД БР.1</t>
  </si>
  <si>
    <t>13.01.2026.g.</t>
  </si>
  <si>
    <t>MAKLER DOO BEOGRAD</t>
  </si>
  <si>
    <t>Narcissus d.o.o.</t>
  </si>
  <si>
    <t>MAYMEDICA DOO BEOGRAD</t>
  </si>
  <si>
    <t>EPS AD  BEOGRAD</t>
  </si>
  <si>
    <t>T&amp;M GROUP SOLUTIONS DOO</t>
  </si>
  <si>
    <t>FRESENIUS MEDICAL CARE SRBIJA, VRŠAC</t>
  </si>
  <si>
    <t>DECONTA PRO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</si>
</sst>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6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right" vertical="top"/>
    </xf>
    <xf numFmtId="4" fontId="8" fillId="0" borderId="0" xfId="0" applyNumberFormat="1" applyFont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2"/>
  <sheetViews>
    <sheetView tabSelected="1" view="pageBreakPreview" topLeftCell="A3" zoomScaleSheetLayoutView="100" workbookViewId="0">
      <selection activeCell="F16" sqref="F16"/>
    </sheetView>
  </sheetViews>
  <sheetFormatPr defaultRowHeight="18" outlineLevelRow="2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43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14731256.960000001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14731256.960000001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40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8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30</v>
      </c>
      <c r="C24" s="31">
        <v>0</v>
      </c>
    </row>
    <row r="25" spans="1:3" s="19" customFormat="1">
      <c r="A25" s="14">
        <v>18</v>
      </c>
      <c r="B25" s="17" t="s">
        <v>33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4" t="s">
        <v>42</v>
      </c>
      <c r="C27" s="27">
        <v>0</v>
      </c>
    </row>
    <row r="28" spans="1:3" s="19" customFormat="1">
      <c r="A28" s="14">
        <v>21</v>
      </c>
      <c r="B28" s="18" t="s">
        <v>23</v>
      </c>
      <c r="C28" s="29">
        <v>170439.5</v>
      </c>
    </row>
    <row r="29" spans="1:3" s="50" customFormat="1" ht="12.75" outlineLevel="2">
      <c r="A29" s="63"/>
      <c r="B29" s="50" t="s">
        <v>46</v>
      </c>
      <c r="C29" s="65">
        <v>71390</v>
      </c>
    </row>
    <row r="30" spans="1:3" s="50" customFormat="1" ht="12.75" outlineLevel="2">
      <c r="A30" s="63"/>
      <c r="C30" s="64">
        <v>71390</v>
      </c>
    </row>
    <row r="31" spans="1:3" s="50" customFormat="1" ht="12.75" outlineLevel="2">
      <c r="A31" s="63"/>
      <c r="B31" s="50" t="s">
        <v>47</v>
      </c>
      <c r="C31" s="65">
        <v>99049.5</v>
      </c>
    </row>
    <row r="32" spans="1:3" s="50" customFormat="1" ht="12.75" outlineLevel="2">
      <c r="A32" s="63"/>
      <c r="C32" s="64">
        <v>99049.5</v>
      </c>
    </row>
    <row r="33" spans="1:3" s="50" customFormat="1">
      <c r="A33" s="51">
        <v>22</v>
      </c>
      <c r="B33" s="8" t="s">
        <v>41</v>
      </c>
      <c r="C33" s="31">
        <v>0</v>
      </c>
    </row>
    <row r="34" spans="1:3" s="19" customFormat="1" ht="16.5" customHeight="1">
      <c r="A34" s="14">
        <v>23</v>
      </c>
      <c r="B34" s="15" t="s">
        <v>18</v>
      </c>
      <c r="C34" s="29">
        <v>0</v>
      </c>
    </row>
    <row r="35" spans="1:3" s="19" customFormat="1" ht="16.5" customHeight="1">
      <c r="A35" s="14">
        <v>24</v>
      </c>
      <c r="B35" s="15" t="s">
        <v>24</v>
      </c>
      <c r="C35" s="29">
        <v>1516133.52</v>
      </c>
    </row>
    <row r="36" spans="1:3" s="50" customFormat="1" ht="12.75" outlineLevel="2">
      <c r="A36" s="63"/>
      <c r="B36" s="50" t="s">
        <v>50</v>
      </c>
      <c r="C36" s="65">
        <v>781440</v>
      </c>
    </row>
    <row r="37" spans="1:3" s="50" customFormat="1" ht="12.75" outlineLevel="2">
      <c r="A37" s="63"/>
      <c r="B37" s="50" t="s">
        <v>50</v>
      </c>
      <c r="C37" s="65">
        <v>689700</v>
      </c>
    </row>
    <row r="38" spans="1:3" s="50" customFormat="1" ht="12.75" outlineLevel="2">
      <c r="A38" s="63"/>
      <c r="C38" s="64">
        <f>SUM(C36:C37)</f>
        <v>1471140</v>
      </c>
    </row>
    <row r="39" spans="1:3" s="50" customFormat="1" ht="12.75" outlineLevel="2">
      <c r="A39" s="63"/>
      <c r="B39" s="50" t="s">
        <v>51</v>
      </c>
      <c r="C39" s="65">
        <v>22496.76</v>
      </c>
    </row>
    <row r="40" spans="1:3" s="50" customFormat="1" ht="12.75" outlineLevel="2">
      <c r="A40" s="63"/>
      <c r="B40" s="50" t="s">
        <v>51</v>
      </c>
      <c r="C40" s="65">
        <v>22496.76</v>
      </c>
    </row>
    <row r="41" spans="1:3" s="50" customFormat="1" ht="12.75" outlineLevel="2">
      <c r="A41" s="63"/>
      <c r="C41" s="64">
        <f>SUM(C39:C40)</f>
        <v>44993.52</v>
      </c>
    </row>
    <row r="42" spans="1:3" s="20" customFormat="1">
      <c r="A42" s="14">
        <v>25</v>
      </c>
      <c r="B42" s="15" t="s">
        <v>25</v>
      </c>
      <c r="C42" s="36">
        <v>0</v>
      </c>
    </row>
    <row r="43" spans="1:3" s="19" customFormat="1">
      <c r="A43" s="14">
        <v>26</v>
      </c>
      <c r="B43" s="15" t="s">
        <v>35</v>
      </c>
      <c r="C43" s="27">
        <v>0</v>
      </c>
    </row>
    <row r="44" spans="1:3" s="19" customFormat="1">
      <c r="A44" s="14">
        <v>27</v>
      </c>
      <c r="B44" s="15" t="s">
        <v>28</v>
      </c>
      <c r="C44" s="47">
        <v>1544801.54</v>
      </c>
    </row>
    <row r="45" spans="1:3" s="34" customFormat="1" ht="12.75" outlineLevel="2">
      <c r="A45" s="63"/>
      <c r="B45" s="34" t="s">
        <v>48</v>
      </c>
      <c r="C45" s="65">
        <v>1544801.54</v>
      </c>
    </row>
    <row r="46" spans="1:3" s="19" customFormat="1">
      <c r="A46" s="32">
        <v>28</v>
      </c>
      <c r="B46" s="44" t="s">
        <v>37</v>
      </c>
      <c r="C46" s="45">
        <v>0</v>
      </c>
    </row>
    <row r="47" spans="1:3" s="19" customFormat="1">
      <c r="A47" s="30">
        <v>29</v>
      </c>
      <c r="B47" s="15" t="s">
        <v>32</v>
      </c>
      <c r="C47" s="29">
        <v>354046</v>
      </c>
    </row>
    <row r="48" spans="1:3" s="50" customFormat="1" ht="12.75" outlineLevel="2">
      <c r="A48" s="63"/>
      <c r="B48" s="50" t="s">
        <v>45</v>
      </c>
      <c r="C48" s="65">
        <v>5852</v>
      </c>
    </row>
    <row r="49" spans="1:3" s="50" customFormat="1" ht="12.75" outlineLevel="2">
      <c r="A49" s="63"/>
      <c r="B49" s="50" t="s">
        <v>45</v>
      </c>
      <c r="C49" s="65">
        <v>171171</v>
      </c>
    </row>
    <row r="50" spans="1:3" s="50" customFormat="1" ht="12.75" outlineLevel="2">
      <c r="A50" s="63"/>
      <c r="B50" s="50" t="s">
        <v>45</v>
      </c>
      <c r="C50" s="65">
        <v>5852</v>
      </c>
    </row>
    <row r="51" spans="1:3" s="50" customFormat="1" ht="12.75" outlineLevel="2">
      <c r="A51" s="63"/>
      <c r="B51" s="50" t="s">
        <v>45</v>
      </c>
      <c r="C51" s="65">
        <v>171171</v>
      </c>
    </row>
    <row r="52" spans="1:3" s="37" customFormat="1">
      <c r="A52" s="39">
        <v>30</v>
      </c>
      <c r="B52" s="15" t="s">
        <v>38</v>
      </c>
      <c r="C52" s="29">
        <v>0</v>
      </c>
    </row>
    <row r="53" spans="1:3" s="38" customFormat="1">
      <c r="A53" s="14">
        <v>31</v>
      </c>
      <c r="B53" s="15" t="s">
        <v>40</v>
      </c>
      <c r="C53" s="29">
        <v>0</v>
      </c>
    </row>
    <row r="54" spans="1:3" s="19" customFormat="1">
      <c r="A54" s="14">
        <v>32</v>
      </c>
      <c r="B54" s="15" t="s">
        <v>34</v>
      </c>
      <c r="C54" s="49">
        <v>11145836.4</v>
      </c>
    </row>
    <row r="55" spans="1:3" s="50" customFormat="1" ht="12.75" outlineLevel="2">
      <c r="A55" s="63"/>
      <c r="B55" s="50" t="s">
        <v>49</v>
      </c>
      <c r="C55" s="65">
        <v>11145836.4</v>
      </c>
    </row>
    <row r="56" spans="1:3" s="19" customFormat="1">
      <c r="A56" s="14">
        <v>33</v>
      </c>
      <c r="B56" s="44" t="s">
        <v>26</v>
      </c>
      <c r="C56" s="46">
        <v>0</v>
      </c>
    </row>
    <row r="57" spans="1:3" s="19" customFormat="1" ht="21.75" customHeight="1">
      <c r="A57" s="14">
        <v>34</v>
      </c>
      <c r="B57" s="15" t="s">
        <v>39</v>
      </c>
      <c r="C57" s="27">
        <v>0</v>
      </c>
    </row>
    <row r="58" spans="1:3" s="19" customFormat="1">
      <c r="A58" s="14">
        <v>35</v>
      </c>
      <c r="B58" s="15" t="s">
        <v>29</v>
      </c>
      <c r="C58" s="42">
        <v>0</v>
      </c>
    </row>
    <row r="59" spans="1:3" s="19" customFormat="1">
      <c r="A59" s="14">
        <v>36</v>
      </c>
      <c r="B59" s="15" t="s">
        <v>15</v>
      </c>
      <c r="C59" s="24">
        <v>0</v>
      </c>
    </row>
    <row r="60" spans="1:3" s="19" customFormat="1">
      <c r="A60" s="14">
        <v>37</v>
      </c>
      <c r="B60" s="8" t="s">
        <v>36</v>
      </c>
      <c r="C60" s="41">
        <v>0</v>
      </c>
    </row>
    <row r="61" spans="1:3" s="19" customFormat="1">
      <c r="A61" s="14">
        <v>38</v>
      </c>
      <c r="B61" s="8" t="s">
        <v>11</v>
      </c>
      <c r="C61" s="35">
        <f>C54+C47+C44+C35+C28</f>
        <v>14731256.960000001</v>
      </c>
    </row>
    <row r="62" spans="1:3">
      <c r="C62" s="43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2026-01-14T07:02:59Z</dcterms:modified>
</cp:coreProperties>
</file>