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Sheet1!$A$1:$C$131</definedName>
  </definedNames>
  <calcPr calcId="124519"/>
</workbook>
</file>

<file path=xl/calcChain.xml><?xml version="1.0" encoding="utf-8"?>
<calcChain xmlns="http://schemas.openxmlformats.org/spreadsheetml/2006/main">
  <c r="C131" i="1"/>
  <c r="C104"/>
  <c r="C93"/>
  <c r="C80"/>
  <c r="C73"/>
  <c r="C68"/>
  <c r="C47"/>
  <c r="C40"/>
  <c r="C28"/>
  <c r="C120"/>
  <c r="C115"/>
  <c r="D8" i="2" l="1"/>
  <c r="B5"/>
  <c r="A6"/>
</calcChain>
</file>

<file path=xl/sharedStrings.xml><?xml version="1.0" encoding="utf-8"?>
<sst xmlns="http://schemas.openxmlformats.org/spreadsheetml/2006/main" count="110" uniqueCount="66">
  <si>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</si>
  <si>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</si>
  <si>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</si>
  <si>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</si>
  <si>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</si>
  <si>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</si>
  <si>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</si>
  <si>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</si>
  <si>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</si>
  <si>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</si>
  <si>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</si>
  <si>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</si>
  <si>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</si>
  <si>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</si>
  <si>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</si>
  <si>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</si>
  <si>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</si>
  <si>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</si>
  <si>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</si>
  <si>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</si>
  <si>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</si>
  <si>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</si>
  <si>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</si>
  <si>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</si>
  <si>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</si>
  <si>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</si>
  <si>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</si>
  <si>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</si>
  <si>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</si>
  <si>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</si>
  <si>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</si>
  <si>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</si>
  <si>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</si>
  <si>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</si>
  <si>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</si>
  <si>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</si>
  <si>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</si>
  <si>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</si>
  <si>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</si>
  <si>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</si>
  <si>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</si>
  <si>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</si>
  <si>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</si>
  <si>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</si>
  <si>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</si>
  <si>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Farmalogist d.o.o.</t>
  </si>
  <si>
    <t>Sopharma Trading</t>
  </si>
  <si>
    <t>VEGA DOO</t>
  </si>
  <si>
    <t>Amicus SRB d.o.o.</t>
  </si>
  <si>
    <t>Magna Pharmacia</t>
  </si>
  <si>
    <t>BEOHEM-3 d.o.o.</t>
  </si>
  <si>
    <t>PHOENIX PHARMA DOO BEOGRAD</t>
  </si>
  <si>
    <t>INOPHARM</t>
  </si>
  <si>
    <t>ПРОМЕНЕ НА РАЧУНУ "ОБ СТЕФАН ВИСОКИ"SMED.PALANKA  840-0000000211661-10 ИЗВОД БР.74</t>
  </si>
  <si>
    <t>12.08.2025.g.</t>
  </si>
  <si>
    <t>EPS AD  BEOGRAD</t>
  </si>
  <si>
    <t>JP SRBIJAGAS NOVI SAD</t>
  </si>
  <si>
    <t>MEDICA LINEA PHARM DOO</t>
  </si>
  <si>
    <t>Mark Medical doo</t>
  </si>
  <si>
    <t>PROTON SYSTEM DOO BEOGRAD</t>
  </si>
  <si>
    <t>BEOMEDICA DOO</t>
  </si>
  <si>
    <t>ADOC D.O.O. Beograd</t>
  </si>
  <si>
    <t>Narcissus d.o.o.</t>
  </si>
  <si>
    <t>LaboMed doo</t>
  </si>
  <si>
    <t>Pfizer SRB d.o.o</t>
  </si>
  <si>
    <t>ATAN MARK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</si>
</sst>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0" fillId="0" borderId="0" xfId="0" applyNumberForma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2"/>
  <sheetViews>
    <sheetView tabSelected="1" view="pageBreakPreview" zoomScaleSheetLayoutView="100" workbookViewId="0">
      <selection activeCell="D1" sqref="D1:J1048576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53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54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14591709.92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14591709.92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5587682.6799999997</v>
      </c>
    </row>
    <row r="22" spans="1:3" s="52" customFormat="1" ht="12.75" outlineLevel="2">
      <c r="A22" s="51"/>
      <c r="B22" s="52" t="s">
        <v>45</v>
      </c>
      <c r="C22" s="65">
        <v>10533.6</v>
      </c>
    </row>
    <row r="23" spans="1:3" s="52" customFormat="1" ht="12.75" outlineLevel="2">
      <c r="A23" s="51"/>
      <c r="B23" s="52" t="s">
        <v>45</v>
      </c>
      <c r="C23" s="65">
        <v>220768.35</v>
      </c>
    </row>
    <row r="24" spans="1:3" s="52" customFormat="1" ht="12.75" outlineLevel="2">
      <c r="A24" s="51"/>
      <c r="B24" s="52" t="s">
        <v>45</v>
      </c>
      <c r="C24" s="65">
        <v>63088.08</v>
      </c>
    </row>
    <row r="25" spans="1:3" s="52" customFormat="1" ht="12.75" outlineLevel="2">
      <c r="A25" s="51"/>
      <c r="B25" s="52" t="s">
        <v>45</v>
      </c>
      <c r="C25" s="65">
        <v>8696.6</v>
      </c>
    </row>
    <row r="26" spans="1:3" s="52" customFormat="1" ht="12.75" outlineLevel="2">
      <c r="A26" s="51"/>
      <c r="B26" s="52" t="s">
        <v>45</v>
      </c>
      <c r="C26" s="65">
        <v>16589.98</v>
      </c>
    </row>
    <row r="27" spans="1:3" s="52" customFormat="1" ht="13.5" outlineLevel="2" thickBot="1">
      <c r="A27" s="51"/>
      <c r="B27" s="52" t="s">
        <v>45</v>
      </c>
      <c r="C27" s="65">
        <v>31648.32</v>
      </c>
    </row>
    <row r="28" spans="1:3" s="52" customFormat="1" ht="13.5" outlineLevel="2" thickBot="1">
      <c r="A28" s="51"/>
      <c r="C28" s="53">
        <f>SUM(C22:C27)</f>
        <v>351324.93</v>
      </c>
    </row>
    <row r="29" spans="1:3" s="52" customFormat="1" ht="12.75" outlineLevel="2">
      <c r="A29" s="51"/>
      <c r="B29" s="52" t="s">
        <v>46</v>
      </c>
      <c r="C29" s="65">
        <v>74756</v>
      </c>
    </row>
    <row r="30" spans="1:3" s="52" customFormat="1" ht="12.75" outlineLevel="2">
      <c r="A30" s="51"/>
      <c r="B30" s="52" t="s">
        <v>46</v>
      </c>
      <c r="C30" s="65">
        <v>69130.05</v>
      </c>
    </row>
    <row r="31" spans="1:3" s="52" customFormat="1" ht="12.75" outlineLevel="2">
      <c r="A31" s="51"/>
      <c r="B31" s="52" t="s">
        <v>46</v>
      </c>
      <c r="C31" s="65">
        <v>18607.599999999999</v>
      </c>
    </row>
    <row r="32" spans="1:3" s="52" customFormat="1" ht="12.75" outlineLevel="2">
      <c r="A32" s="51"/>
      <c r="B32" s="52" t="s">
        <v>46</v>
      </c>
      <c r="C32" s="65">
        <v>29718.33</v>
      </c>
    </row>
    <row r="33" spans="1:3" s="52" customFormat="1" ht="12.75" outlineLevel="2">
      <c r="A33" s="51"/>
      <c r="B33" s="52" t="s">
        <v>46</v>
      </c>
      <c r="C33" s="65">
        <v>86967.39</v>
      </c>
    </row>
    <row r="34" spans="1:3" s="52" customFormat="1" ht="12.75" outlineLevel="2">
      <c r="A34" s="51"/>
      <c r="B34" s="52" t="s">
        <v>46</v>
      </c>
      <c r="C34" s="65">
        <v>25612.400000000001</v>
      </c>
    </row>
    <row r="35" spans="1:3" s="52" customFormat="1" ht="12.75" outlineLevel="2">
      <c r="A35" s="51"/>
      <c r="B35" s="52" t="s">
        <v>46</v>
      </c>
      <c r="C35" s="65">
        <v>14862.93</v>
      </c>
    </row>
    <row r="36" spans="1:3" s="52" customFormat="1" ht="12.75" outlineLevel="2">
      <c r="A36" s="51"/>
      <c r="B36" s="52" t="s">
        <v>46</v>
      </c>
      <c r="C36" s="65">
        <v>10340</v>
      </c>
    </row>
    <row r="37" spans="1:3" s="52" customFormat="1" ht="12.75" outlineLevel="2">
      <c r="A37" s="51"/>
      <c r="B37" s="52" t="s">
        <v>46</v>
      </c>
      <c r="C37" s="65">
        <v>96140</v>
      </c>
    </row>
    <row r="38" spans="1:3" s="52" customFormat="1" ht="12.75" outlineLevel="2">
      <c r="A38" s="51"/>
      <c r="B38" s="52" t="s">
        <v>46</v>
      </c>
      <c r="C38" s="65">
        <v>38368</v>
      </c>
    </row>
    <row r="39" spans="1:3" s="52" customFormat="1" ht="13.5" outlineLevel="2" thickBot="1">
      <c r="A39" s="51"/>
      <c r="B39" s="52" t="s">
        <v>46</v>
      </c>
      <c r="C39" s="65">
        <v>383187.75</v>
      </c>
    </row>
    <row r="40" spans="1:3" s="52" customFormat="1" ht="13.5" outlineLevel="2" thickBot="1">
      <c r="A40" s="51"/>
      <c r="C40" s="53">
        <f>SUM(C29:C39)</f>
        <v>847690.45</v>
      </c>
    </row>
    <row r="41" spans="1:3" s="52" customFormat="1" ht="12.75" outlineLevel="2">
      <c r="A41" s="51"/>
      <c r="B41" s="52" t="s">
        <v>47</v>
      </c>
      <c r="C41" s="65">
        <v>93636.4</v>
      </c>
    </row>
    <row r="42" spans="1:3" s="52" customFormat="1" ht="12.75" outlineLevel="2">
      <c r="A42" s="51"/>
      <c r="B42" s="52" t="s">
        <v>47</v>
      </c>
      <c r="C42" s="65">
        <v>54516</v>
      </c>
    </row>
    <row r="43" spans="1:3" s="52" customFormat="1" ht="12.75" outlineLevel="2">
      <c r="A43" s="51"/>
      <c r="B43" s="52" t="s">
        <v>47</v>
      </c>
      <c r="C43" s="65">
        <v>114235</v>
      </c>
    </row>
    <row r="44" spans="1:3" s="52" customFormat="1" ht="12.75" outlineLevel="2">
      <c r="A44" s="51"/>
      <c r="B44" s="52" t="s">
        <v>47</v>
      </c>
      <c r="C44" s="65">
        <v>6157.8</v>
      </c>
    </row>
    <row r="45" spans="1:3" s="52" customFormat="1" ht="12.75" outlineLevel="2">
      <c r="A45" s="51"/>
      <c r="B45" s="52" t="s">
        <v>47</v>
      </c>
      <c r="C45" s="65">
        <v>247038</v>
      </c>
    </row>
    <row r="46" spans="1:3" s="52" customFormat="1" ht="13.5" outlineLevel="2" thickBot="1">
      <c r="A46" s="51"/>
      <c r="B46" s="52" t="s">
        <v>47</v>
      </c>
      <c r="C46" s="65">
        <v>646283</v>
      </c>
    </row>
    <row r="47" spans="1:3" s="52" customFormat="1" ht="13.5" outlineLevel="2" thickBot="1">
      <c r="A47" s="51"/>
      <c r="C47" s="53">
        <f>SUM(C41:C46)</f>
        <v>1161866.2</v>
      </c>
    </row>
    <row r="48" spans="1:3" s="52" customFormat="1" ht="13.5" outlineLevel="2" thickBot="1">
      <c r="A48" s="51"/>
      <c r="B48" s="52" t="s">
        <v>52</v>
      </c>
      <c r="C48" s="65">
        <v>104192</v>
      </c>
    </row>
    <row r="49" spans="1:3" s="52" customFormat="1" ht="13.5" outlineLevel="2" thickBot="1">
      <c r="A49" s="51"/>
      <c r="C49" s="53">
        <v>104192</v>
      </c>
    </row>
    <row r="50" spans="1:3" s="52" customFormat="1" ht="13.5" outlineLevel="2" thickBot="1">
      <c r="A50" s="51"/>
      <c r="B50" s="52" t="s">
        <v>48</v>
      </c>
      <c r="C50" s="65">
        <v>75174</v>
      </c>
    </row>
    <row r="51" spans="1:3" s="52" customFormat="1" ht="13.5" outlineLevel="2" thickBot="1">
      <c r="A51" s="51"/>
      <c r="C51" s="53">
        <v>75174</v>
      </c>
    </row>
    <row r="52" spans="1:3" s="52" customFormat="1" ht="13.5" outlineLevel="2" thickBot="1">
      <c r="A52" s="51"/>
      <c r="B52" s="52" t="s">
        <v>57</v>
      </c>
      <c r="C52" s="65">
        <v>49252.5</v>
      </c>
    </row>
    <row r="53" spans="1:3" s="52" customFormat="1" ht="13.5" outlineLevel="2" thickBot="1">
      <c r="A53" s="51"/>
      <c r="C53" s="53">
        <v>49252.5</v>
      </c>
    </row>
    <row r="54" spans="1:3" s="52" customFormat="1" ht="13.5" outlineLevel="2" thickBot="1">
      <c r="A54" s="51"/>
      <c r="B54" s="52" t="s">
        <v>58</v>
      </c>
      <c r="C54" s="65">
        <v>116421.25</v>
      </c>
    </row>
    <row r="55" spans="1:3" s="52" customFormat="1" ht="13.5" outlineLevel="2" thickBot="1">
      <c r="A55" s="51"/>
      <c r="C55" s="53">
        <v>116421.25</v>
      </c>
    </row>
    <row r="56" spans="1:3" s="52" customFormat="1" ht="13.5" outlineLevel="2" thickBot="1">
      <c r="A56" s="51"/>
      <c r="B56" s="52" t="s">
        <v>50</v>
      </c>
      <c r="C56" s="65">
        <v>582890</v>
      </c>
    </row>
    <row r="57" spans="1:3" s="52" customFormat="1" ht="13.5" outlineLevel="2" thickBot="1">
      <c r="A57" s="51"/>
      <c r="C57" s="53">
        <v>582890</v>
      </c>
    </row>
    <row r="58" spans="1:3" s="52" customFormat="1" ht="12.75" outlineLevel="2">
      <c r="A58" s="51"/>
      <c r="B58" s="52" t="s">
        <v>51</v>
      </c>
      <c r="C58" s="65">
        <v>19580</v>
      </c>
    </row>
    <row r="59" spans="1:3" s="52" customFormat="1" ht="12.75" outlineLevel="2">
      <c r="A59" s="51"/>
      <c r="B59" s="52" t="s">
        <v>51</v>
      </c>
      <c r="C59" s="65">
        <v>1470.48</v>
      </c>
    </row>
    <row r="60" spans="1:3" s="52" customFormat="1" ht="12.75" outlineLevel="2">
      <c r="A60" s="51"/>
      <c r="B60" s="52" t="s">
        <v>51</v>
      </c>
      <c r="C60" s="65">
        <v>14466.79</v>
      </c>
    </row>
    <row r="61" spans="1:3" s="52" customFormat="1" ht="12.75" outlineLevel="2">
      <c r="A61" s="51"/>
      <c r="B61" s="52" t="s">
        <v>51</v>
      </c>
      <c r="C61" s="65">
        <v>1707.2</v>
      </c>
    </row>
    <row r="62" spans="1:3" s="52" customFormat="1" ht="12.75" outlineLevel="2">
      <c r="A62" s="51"/>
      <c r="B62" s="52" t="s">
        <v>51</v>
      </c>
      <c r="C62" s="65">
        <v>32640.3</v>
      </c>
    </row>
    <row r="63" spans="1:3" s="52" customFormat="1" ht="12.75" outlineLevel="2">
      <c r="A63" s="51"/>
      <c r="B63" s="52" t="s">
        <v>51</v>
      </c>
      <c r="C63" s="65">
        <v>121968</v>
      </c>
    </row>
    <row r="64" spans="1:3" s="52" customFormat="1" ht="12.75" outlineLevel="2">
      <c r="A64" s="51"/>
      <c r="B64" s="52" t="s">
        <v>51</v>
      </c>
      <c r="C64" s="65">
        <v>7000.75</v>
      </c>
    </row>
    <row r="65" spans="1:3" s="52" customFormat="1" ht="12.75" outlineLevel="2">
      <c r="A65" s="51"/>
      <c r="B65" s="52" t="s">
        <v>51</v>
      </c>
      <c r="C65" s="65">
        <v>253243.1</v>
      </c>
    </row>
    <row r="66" spans="1:3" s="52" customFormat="1" ht="12.75" outlineLevel="2">
      <c r="A66" s="51"/>
      <c r="B66" s="52" t="s">
        <v>51</v>
      </c>
      <c r="C66" s="65">
        <v>303145.48</v>
      </c>
    </row>
    <row r="67" spans="1:3" s="52" customFormat="1" ht="13.5" outlineLevel="2" thickBot="1">
      <c r="A67" s="51"/>
      <c r="B67" s="52" t="s">
        <v>51</v>
      </c>
      <c r="C67" s="65">
        <v>668599.25</v>
      </c>
    </row>
    <row r="68" spans="1:3" s="52" customFormat="1" ht="13.5" outlineLevel="2" thickBot="1">
      <c r="A68" s="51"/>
      <c r="C68" s="53">
        <f>SUM(C58:C67)</f>
        <v>1423821.35</v>
      </c>
    </row>
    <row r="69" spans="1:3" s="52" customFormat="1" ht="13.5" outlineLevel="2" thickBot="1">
      <c r="A69" s="51"/>
      <c r="B69" s="52" t="s">
        <v>59</v>
      </c>
      <c r="C69" s="65">
        <v>151800</v>
      </c>
    </row>
    <row r="70" spans="1:3" s="52" customFormat="1" ht="13.5" outlineLevel="2" thickBot="1">
      <c r="A70" s="51"/>
      <c r="C70" s="53">
        <v>151800</v>
      </c>
    </row>
    <row r="71" spans="1:3" s="52" customFormat="1" ht="12.75" outlineLevel="2">
      <c r="A71" s="51"/>
      <c r="B71" s="52" t="s">
        <v>60</v>
      </c>
      <c r="C71" s="65">
        <v>361625</v>
      </c>
    </row>
    <row r="72" spans="1:3" s="52" customFormat="1" ht="13.5" outlineLevel="2" thickBot="1">
      <c r="A72" s="51"/>
      <c r="B72" s="52" t="s">
        <v>60</v>
      </c>
      <c r="C72" s="65">
        <v>361625</v>
      </c>
    </row>
    <row r="73" spans="1:3" s="52" customFormat="1" ht="13.5" outlineLevel="2" thickBot="1">
      <c r="A73" s="51"/>
      <c r="C73" s="53">
        <f>SUM(C71:C72)</f>
        <v>723250</v>
      </c>
    </row>
    <row r="74" spans="1:3" s="16" customFormat="1" ht="24" customHeight="1">
      <c r="A74" s="14">
        <v>15</v>
      </c>
      <c r="B74" s="15" t="s">
        <v>21</v>
      </c>
      <c r="C74" s="48">
        <v>0</v>
      </c>
    </row>
    <row r="75" spans="1:3" s="16" customFormat="1" ht="24.75" customHeight="1">
      <c r="A75" s="14">
        <v>16</v>
      </c>
      <c r="B75" s="15" t="s">
        <v>28</v>
      </c>
      <c r="C75" s="44">
        <v>0</v>
      </c>
    </row>
    <row r="76" spans="1:3" s="19" customFormat="1">
      <c r="A76" s="14">
        <v>17</v>
      </c>
      <c r="B76" s="17" t="s">
        <v>35</v>
      </c>
      <c r="C76" s="31">
        <v>0</v>
      </c>
    </row>
    <row r="77" spans="1:3" s="19" customFormat="1">
      <c r="A77" s="14">
        <v>18</v>
      </c>
      <c r="B77" s="17" t="s">
        <v>38</v>
      </c>
      <c r="C77" s="31">
        <v>762771.86</v>
      </c>
    </row>
    <row r="78" spans="1:3" s="52" customFormat="1" ht="12.75" outlineLevel="2">
      <c r="A78" s="51"/>
      <c r="B78" s="52" t="s">
        <v>61</v>
      </c>
      <c r="C78" s="65">
        <v>15871.68</v>
      </c>
    </row>
    <row r="79" spans="1:3" s="52" customFormat="1" ht="13.5" outlineLevel="2" thickBot="1">
      <c r="A79" s="51"/>
      <c r="B79" s="52" t="s">
        <v>61</v>
      </c>
      <c r="C79" s="65">
        <v>497640</v>
      </c>
    </row>
    <row r="80" spans="1:3" s="52" customFormat="1" ht="13.5" outlineLevel="2" thickBot="1">
      <c r="A80" s="51"/>
      <c r="C80" s="53">
        <f>SUM(C78:C79)</f>
        <v>513511.67999999999</v>
      </c>
    </row>
    <row r="81" spans="1:3" s="52" customFormat="1" ht="13.5" outlineLevel="2" thickBot="1">
      <c r="A81" s="51"/>
      <c r="B81" s="52" t="s">
        <v>51</v>
      </c>
      <c r="C81" s="65">
        <v>249260.18</v>
      </c>
    </row>
    <row r="82" spans="1:3" s="52" customFormat="1" ht="13.5" outlineLevel="2" thickBot="1">
      <c r="A82" s="51"/>
      <c r="C82" s="53">
        <v>249260.18</v>
      </c>
    </row>
    <row r="83" spans="1:3" s="19" customFormat="1">
      <c r="A83" s="14">
        <v>19</v>
      </c>
      <c r="B83" s="17" t="s">
        <v>22</v>
      </c>
      <c r="C83" s="31">
        <v>871200</v>
      </c>
    </row>
    <row r="84" spans="1:3" s="52" customFormat="1" ht="12.75" outlineLevel="2">
      <c r="A84" s="51"/>
      <c r="B84" s="52" t="s">
        <v>64</v>
      </c>
      <c r="C84" s="65">
        <v>871200</v>
      </c>
    </row>
    <row r="85" spans="1:3" s="19" customFormat="1">
      <c r="A85" s="14">
        <v>20</v>
      </c>
      <c r="B85" s="15" t="s">
        <v>30</v>
      </c>
      <c r="C85" s="29">
        <v>0</v>
      </c>
    </row>
    <row r="86" spans="1:3" s="19" customFormat="1">
      <c r="A86" s="14">
        <v>21</v>
      </c>
      <c r="B86" s="18" t="s">
        <v>23</v>
      </c>
      <c r="C86" s="27">
        <v>587861</v>
      </c>
    </row>
    <row r="87" spans="1:3" s="52" customFormat="1" ht="13.5" outlineLevel="2" thickBot="1">
      <c r="A87" s="51"/>
      <c r="B87" s="52" t="s">
        <v>62</v>
      </c>
      <c r="C87" s="65">
        <v>71390</v>
      </c>
    </row>
    <row r="88" spans="1:3" s="52" customFormat="1" ht="13.5" outlineLevel="2" thickBot="1">
      <c r="A88" s="51"/>
      <c r="C88" s="53">
        <v>71390</v>
      </c>
    </row>
    <row r="89" spans="1:3" s="52" customFormat="1" ht="12.75" outlineLevel="2">
      <c r="A89" s="51"/>
      <c r="B89" s="52" t="s">
        <v>49</v>
      </c>
      <c r="C89" s="65">
        <v>145530</v>
      </c>
    </row>
    <row r="90" spans="1:3" s="52" customFormat="1" ht="12.75" outlineLevel="2">
      <c r="A90" s="51"/>
      <c r="B90" s="52" t="s">
        <v>49</v>
      </c>
      <c r="C90" s="65">
        <v>145530</v>
      </c>
    </row>
    <row r="91" spans="1:3" s="52" customFormat="1" ht="12.75" outlineLevel="2">
      <c r="A91" s="51"/>
      <c r="B91" s="52" t="s">
        <v>49</v>
      </c>
      <c r="C91" s="65">
        <v>100683</v>
      </c>
    </row>
    <row r="92" spans="1:3" s="52" customFormat="1" ht="13.5" outlineLevel="2" thickBot="1">
      <c r="A92" s="51"/>
      <c r="B92" s="52" t="s">
        <v>49</v>
      </c>
      <c r="C92" s="65">
        <v>85860</v>
      </c>
    </row>
    <row r="93" spans="1:3" s="52" customFormat="1" ht="13.5" outlineLevel="2" thickBot="1">
      <c r="A93" s="51"/>
      <c r="C93" s="53">
        <f>SUM(C89:C92)</f>
        <v>477603</v>
      </c>
    </row>
    <row r="94" spans="1:3" s="52" customFormat="1" ht="13.5" outlineLevel="2" thickBot="1">
      <c r="A94" s="51"/>
      <c r="B94" s="52" t="s">
        <v>63</v>
      </c>
      <c r="C94" s="65">
        <v>38868</v>
      </c>
    </row>
    <row r="95" spans="1:3" s="52" customFormat="1" ht="13.5" outlineLevel="2" thickBot="1">
      <c r="A95" s="51"/>
      <c r="C95" s="53">
        <v>38868</v>
      </c>
    </row>
    <row r="96" spans="1:3" s="19" customFormat="1">
      <c r="A96" s="32">
        <v>22</v>
      </c>
      <c r="B96" s="18" t="s">
        <v>34</v>
      </c>
      <c r="C96" s="27">
        <v>0</v>
      </c>
    </row>
    <row r="97" spans="1:3" s="19" customFormat="1" ht="16.5" customHeight="1">
      <c r="A97" s="14">
        <v>23</v>
      </c>
      <c r="B97" s="15" t="s">
        <v>31</v>
      </c>
      <c r="C97" s="36">
        <v>0</v>
      </c>
    </row>
    <row r="98" spans="1:3" s="19" customFormat="1">
      <c r="A98" s="14">
        <v>24</v>
      </c>
      <c r="B98" s="15" t="s">
        <v>18</v>
      </c>
      <c r="C98" s="37">
        <v>0</v>
      </c>
    </row>
    <row r="99" spans="1:3" s="19" customFormat="1" ht="16.5" customHeight="1">
      <c r="A99" s="14">
        <v>25</v>
      </c>
      <c r="B99" s="15" t="s">
        <v>25</v>
      </c>
      <c r="C99" s="42">
        <v>590007.72</v>
      </c>
    </row>
    <row r="100" spans="1:3" s="52" customFormat="1" ht="13.5" outlineLevel="2" thickBot="1">
      <c r="A100" s="51"/>
      <c r="B100" s="52" t="s">
        <v>51</v>
      </c>
      <c r="C100" s="65">
        <v>51186.6</v>
      </c>
    </row>
    <row r="101" spans="1:3" s="52" customFormat="1" ht="13.5" outlineLevel="2" thickBot="1">
      <c r="A101" s="51"/>
      <c r="C101" s="53">
        <v>51186.6</v>
      </c>
    </row>
    <row r="102" spans="1:3" s="52" customFormat="1" ht="12.75" outlineLevel="2">
      <c r="A102" s="51"/>
      <c r="B102" s="52" t="s">
        <v>65</v>
      </c>
      <c r="C102" s="65">
        <v>204000</v>
      </c>
    </row>
    <row r="103" spans="1:3" s="52" customFormat="1" ht="13.5" outlineLevel="2" thickBot="1">
      <c r="A103" s="51"/>
      <c r="B103" s="52" t="s">
        <v>65</v>
      </c>
      <c r="C103" s="65">
        <v>3561.6</v>
      </c>
    </row>
    <row r="104" spans="1:3" s="52" customFormat="1" ht="13.5" outlineLevel="2" thickBot="1">
      <c r="A104" s="51"/>
      <c r="C104" s="53">
        <f>SUM(C102:C103)</f>
        <v>207561.60000000001</v>
      </c>
    </row>
    <row r="105" spans="1:3" s="52" customFormat="1" ht="13.5" outlineLevel="2" thickBot="1">
      <c r="A105" s="51"/>
      <c r="B105" s="52" t="s">
        <v>45</v>
      </c>
      <c r="C105" s="65">
        <v>21359.52</v>
      </c>
    </row>
    <row r="106" spans="1:3" s="52" customFormat="1" ht="13.5" outlineLevel="2" thickBot="1">
      <c r="A106" s="51"/>
      <c r="C106" s="53">
        <v>21359.52</v>
      </c>
    </row>
    <row r="107" spans="1:3" s="52" customFormat="1" ht="13.5" outlineLevel="2" thickBot="1">
      <c r="A107" s="51"/>
      <c r="B107" s="52" t="s">
        <v>47</v>
      </c>
      <c r="C107" s="65">
        <v>309900</v>
      </c>
    </row>
    <row r="108" spans="1:3" s="52" customFormat="1" ht="13.5" outlineLevel="2" thickBot="1">
      <c r="A108" s="51"/>
      <c r="C108" s="53">
        <v>309900</v>
      </c>
    </row>
    <row r="109" spans="1:3" s="19" customFormat="1" ht="16.5" customHeight="1">
      <c r="A109" s="14">
        <v>26</v>
      </c>
      <c r="B109" s="15" t="s">
        <v>24</v>
      </c>
      <c r="C109" s="29">
        <v>0</v>
      </c>
    </row>
    <row r="110" spans="1:3" s="20" customFormat="1">
      <c r="A110" s="14">
        <v>27</v>
      </c>
      <c r="B110" s="15" t="s">
        <v>26</v>
      </c>
      <c r="C110" s="37">
        <v>0</v>
      </c>
    </row>
    <row r="111" spans="1:3" s="19" customFormat="1">
      <c r="A111" s="14">
        <v>28</v>
      </c>
      <c r="B111" s="15" t="s">
        <v>40</v>
      </c>
      <c r="C111" s="27">
        <v>0</v>
      </c>
    </row>
    <row r="112" spans="1:3" s="19" customFormat="1">
      <c r="A112" s="14">
        <v>29</v>
      </c>
      <c r="B112" s="15" t="s">
        <v>32</v>
      </c>
      <c r="C112" s="31">
        <v>6192186.6600000001</v>
      </c>
    </row>
    <row r="113" spans="1:3" s="52" customFormat="1" ht="12.75" outlineLevel="2">
      <c r="A113" s="51"/>
      <c r="B113" s="52" t="s">
        <v>55</v>
      </c>
      <c r="C113" s="65">
        <v>1290544.8999999999</v>
      </c>
    </row>
    <row r="114" spans="1:3" s="52" customFormat="1" ht="13.5" outlineLevel="2" thickBot="1">
      <c r="A114" s="51"/>
      <c r="B114" s="52" t="s">
        <v>55</v>
      </c>
      <c r="C114" s="65">
        <v>1320346.24</v>
      </c>
    </row>
    <row r="115" spans="1:3" s="52" customFormat="1" ht="13.5" outlineLevel="2" thickBot="1">
      <c r="A115" s="51"/>
      <c r="C115" s="53">
        <f>SUM(C113:C114)</f>
        <v>2610891.1399999997</v>
      </c>
    </row>
    <row r="116" spans="1:3" s="52" customFormat="1" ht="12.75" outlineLevel="2">
      <c r="A116" s="51"/>
      <c r="B116" s="52" t="s">
        <v>56</v>
      </c>
      <c r="C116" s="65">
        <v>1611622.68</v>
      </c>
    </row>
    <row r="117" spans="1:3" s="52" customFormat="1" ht="12.75" outlineLevel="2">
      <c r="A117" s="51"/>
      <c r="B117" s="52" t="s">
        <v>56</v>
      </c>
      <c r="C117" s="65">
        <v>1930934.85</v>
      </c>
    </row>
    <row r="118" spans="1:3" s="52" customFormat="1" ht="12.75" outlineLevel="2">
      <c r="A118" s="51"/>
      <c r="B118" s="52" t="s">
        <v>56</v>
      </c>
      <c r="C118" s="65">
        <v>20961.02</v>
      </c>
    </row>
    <row r="119" spans="1:3" s="52" customFormat="1" ht="13.5" outlineLevel="2" thickBot="1">
      <c r="A119" s="51"/>
      <c r="B119" s="52" t="s">
        <v>56</v>
      </c>
      <c r="C119" s="65">
        <v>17776.97</v>
      </c>
    </row>
    <row r="120" spans="1:3" s="52" customFormat="1" ht="13.5" outlineLevel="2" thickBot="1">
      <c r="A120" s="51"/>
      <c r="C120" s="53">
        <f>SUM(C116:C119)</f>
        <v>3581295.5200000005</v>
      </c>
    </row>
    <row r="121" spans="1:3" s="19" customFormat="1">
      <c r="A121" s="14">
        <v>30</v>
      </c>
      <c r="B121" s="15" t="s">
        <v>44</v>
      </c>
      <c r="C121" s="38">
        <v>0</v>
      </c>
    </row>
    <row r="122" spans="1:3" s="19" customFormat="1">
      <c r="A122" s="30">
        <v>31</v>
      </c>
      <c r="B122" s="15" t="s">
        <v>37</v>
      </c>
      <c r="C122" s="29">
        <v>0</v>
      </c>
    </row>
    <row r="123" spans="1:3" s="39" customFormat="1">
      <c r="A123" s="41">
        <v>32</v>
      </c>
      <c r="B123" s="15" t="s">
        <v>43</v>
      </c>
      <c r="C123" s="49">
        <v>0</v>
      </c>
    </row>
    <row r="124" spans="1:3" s="40" customFormat="1">
      <c r="A124" s="41">
        <v>33</v>
      </c>
      <c r="B124" s="15" t="s">
        <v>41</v>
      </c>
      <c r="C124" s="38">
        <v>0</v>
      </c>
    </row>
    <row r="125" spans="1:3" s="19" customFormat="1">
      <c r="A125" s="14">
        <v>34</v>
      </c>
      <c r="B125" s="15" t="s">
        <v>39</v>
      </c>
      <c r="C125" s="45">
        <v>0</v>
      </c>
    </row>
    <row r="126" spans="1:3" s="19" customFormat="1">
      <c r="A126" s="14">
        <v>35</v>
      </c>
      <c r="B126" s="15" t="s">
        <v>27</v>
      </c>
      <c r="C126" s="50">
        <v>0</v>
      </c>
    </row>
    <row r="127" spans="1:3" s="19" customFormat="1" ht="21.75" customHeight="1">
      <c r="A127" s="14">
        <v>36</v>
      </c>
      <c r="B127" s="15" t="s">
        <v>29</v>
      </c>
      <c r="C127" s="27">
        <v>0</v>
      </c>
    </row>
    <row r="128" spans="1:3" s="19" customFormat="1">
      <c r="A128" s="14">
        <v>37</v>
      </c>
      <c r="B128" s="15" t="s">
        <v>33</v>
      </c>
      <c r="C128" s="46">
        <v>0</v>
      </c>
    </row>
    <row r="129" spans="1:3" s="19" customFormat="1">
      <c r="A129" s="14">
        <v>38</v>
      </c>
      <c r="B129" s="15" t="s">
        <v>15</v>
      </c>
      <c r="C129" s="29">
        <v>0</v>
      </c>
    </row>
    <row r="130" spans="1:3" s="19" customFormat="1">
      <c r="A130" s="14">
        <v>39</v>
      </c>
      <c r="B130" s="8" t="s">
        <v>42</v>
      </c>
      <c r="C130" s="44">
        <v>0</v>
      </c>
    </row>
    <row r="131" spans="1:3" s="19" customFormat="1">
      <c r="A131" s="14">
        <v>40</v>
      </c>
      <c r="B131" s="8" t="s">
        <v>11</v>
      </c>
      <c r="C131" s="26">
        <f>C112+C99+C86+C83+C77+C21</f>
        <v>14591709.92</v>
      </c>
    </row>
    <row r="132" spans="1:3">
      <c r="C132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2025-08-13T06:06:01Z</dcterms:modified>
</cp:coreProperties>
</file>