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B42" i="2"/>
  <c r="C39"/>
  <c r="C29"/>
  <c r="B31"/>
  <c r="A33"/>
  <c r="C12" i="1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<sst xmlns="http://schemas.openxmlformats.org/spreadsheetml/2006/main" count="47" uniqueCount="45">
  <si>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</si>
  <si>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</si>
  <si>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</si>
  <si>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</si>
  <si>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</si>
  <si>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</si>
  <si>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</si>
  <si>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</si>
  <si>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</si>
  <si>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</si>
  <si>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</si>
  <si>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</si>
  <si>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</si>
  <si>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</si>
  <si>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</si>
  <si>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</si>
  <si>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</si>
  <si>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</si>
  <si>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</si>
  <si>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</si>
  <si>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</si>
  <si>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</si>
  <si>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</si>
  <si>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</si>
  <si>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</si>
  <si>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</si>
  <si>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</si>
  <si>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</si>
  <si>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</si>
  <si>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</si>
  <si>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</si>
  <si>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</si>
  <si>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</si>
  <si>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</si>
  <si>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</si>
  <si>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</si>
  <si>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</si>
  <si>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</si>
  <si>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</si>
  <si>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</si>
  <si>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</si>
  <si>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</si>
  <si>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</si>
  <si>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 xml:space="preserve">ПРОМЕНЕ НА РАЧУНУ "ОБ СТЕФАН ВИСОКИ"SMED.PALANKA  840-0000000211661-10 </t>
  </si>
  <si>
    <t>09.12.2022.g.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</si>
</sst>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2" fontId="11" fillId="0" borderId="1" xfId="0" applyNumberFormat="1" applyFont="1" applyBorder="1" applyAlignment="1">
      <alignment wrapText="1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2" xfId="0" applyNumberFormat="1" applyFont="1" applyBorder="1"/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showGridLines="0" tabSelected="1" view="pageBreakPreview" zoomScaleSheetLayoutView="100" workbookViewId="0">
      <selection activeCell="F15" sqref="F15"/>
    </sheetView>
  </sheetViews>
  <sheetFormatPr defaultRowHeight="18"/>
  <cols>
    <col min="2" max="2" width="74.7109375" style="16" customWidth="1"/>
    <col min="3" max="3" width="56.28515625" style="31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43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30" t="s">
        <v>44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5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5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41</v>
      </c>
      <c r="C8" s="36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6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6">
        <v>0</v>
      </c>
      <c r="F10" s="8"/>
      <c r="H10" s="8"/>
    </row>
    <row r="11" spans="1:8" s="2" customFormat="1" ht="18" customHeight="1">
      <c r="A11" s="12">
        <v>6</v>
      </c>
      <c r="B11" s="15" t="s">
        <v>40</v>
      </c>
      <c r="C11" s="36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5">
        <f>C8+C7</f>
        <v>0</v>
      </c>
      <c r="F12" s="8"/>
      <c r="H12" s="8"/>
    </row>
    <row r="13" spans="1:8" s="2" customFormat="1" hidden="1">
      <c r="B13" s="15"/>
      <c r="C13" s="37">
        <f>SUM(C8:C12)</f>
        <v>0</v>
      </c>
      <c r="F13" s="8"/>
      <c r="H13" s="8"/>
    </row>
    <row r="14" spans="1:8" s="2" customFormat="1">
      <c r="A14" s="12">
        <v>8</v>
      </c>
      <c r="B14" s="29" t="s">
        <v>39</v>
      </c>
      <c r="C14" s="36">
        <v>0</v>
      </c>
      <c r="F14" s="8"/>
      <c r="H14" s="8"/>
    </row>
    <row r="15" spans="1:8" s="8" customFormat="1" ht="18" customHeight="1">
      <c r="A15" s="33">
        <v>9</v>
      </c>
      <c r="B15" s="15" t="s">
        <v>9</v>
      </c>
      <c r="C15" s="32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36</v>
      </c>
      <c r="C17" s="35">
        <v>0</v>
      </c>
      <c r="F17" s="8"/>
      <c r="H17" s="8"/>
    </row>
    <row r="18" spans="1:8" s="2" customFormat="1" ht="24" customHeight="1">
      <c r="A18" s="3">
        <v>11</v>
      </c>
      <c r="B18" s="15" t="s">
        <v>38</v>
      </c>
      <c r="C18" s="38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5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6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6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6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36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6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6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6">
        <v>0</v>
      </c>
      <c r="F26" s="8"/>
      <c r="H26" s="8"/>
    </row>
    <row r="27" spans="1:8" s="2" customFormat="1" ht="36" customHeight="1">
      <c r="A27" s="3">
        <v>20</v>
      </c>
      <c r="B27" s="15" t="s">
        <v>32</v>
      </c>
      <c r="C27" s="35">
        <v>0</v>
      </c>
      <c r="F27" s="8"/>
      <c r="H27" s="8"/>
    </row>
    <row r="28" spans="1:8" s="2" customFormat="1" ht="34.5" customHeight="1">
      <c r="A28" s="3">
        <v>21</v>
      </c>
      <c r="B28" s="15" t="s">
        <v>31</v>
      </c>
      <c r="C28" s="39">
        <v>0</v>
      </c>
      <c r="F28" s="8"/>
      <c r="H28" s="8"/>
    </row>
    <row r="29" spans="1:8" s="2" customFormat="1" ht="34.5" customHeight="1">
      <c r="A29" s="3">
        <v>22</v>
      </c>
      <c r="B29" s="15" t="s">
        <v>37</v>
      </c>
      <c r="C29" s="36">
        <v>0</v>
      </c>
      <c r="F29" s="8"/>
      <c r="H29" s="8"/>
    </row>
    <row r="30" spans="1:8" s="2" customFormat="1" ht="23.25" customHeight="1">
      <c r="A30" s="3">
        <v>23</v>
      </c>
      <c r="B30" s="15" t="s">
        <v>35</v>
      </c>
      <c r="C30" s="36">
        <v>0</v>
      </c>
      <c r="F30" s="8"/>
      <c r="H30" s="8"/>
    </row>
    <row r="31" spans="1:8" s="2" customFormat="1" ht="25.5" customHeight="1">
      <c r="A31" s="3">
        <v>24</v>
      </c>
      <c r="B31" s="15" t="s">
        <v>28</v>
      </c>
      <c r="C31" s="36">
        <v>0</v>
      </c>
      <c r="F31" s="8"/>
      <c r="H31" s="8"/>
    </row>
    <row r="32" spans="1:8" s="2" customFormat="1" ht="22.5" customHeight="1">
      <c r="A32" s="3">
        <v>25</v>
      </c>
      <c r="B32" s="26" t="s">
        <v>42</v>
      </c>
      <c r="C32" s="36">
        <v>0</v>
      </c>
      <c r="F32" s="8"/>
      <c r="H32" s="8"/>
    </row>
    <row r="33" spans="1:8" s="2" customFormat="1" ht="23.25" customHeight="1">
      <c r="A33" s="3">
        <v>26</v>
      </c>
      <c r="B33" s="15" t="s">
        <v>33</v>
      </c>
      <c r="C33" s="36">
        <v>0</v>
      </c>
      <c r="F33" s="8"/>
      <c r="H33" s="8"/>
    </row>
    <row r="34" spans="1:8" s="2" customFormat="1" ht="23.25" customHeight="1">
      <c r="A34" s="3">
        <v>27</v>
      </c>
      <c r="B34" s="15" t="s">
        <v>34</v>
      </c>
      <c r="C34" s="36">
        <v>0</v>
      </c>
      <c r="F34" s="8"/>
      <c r="H34" s="8"/>
    </row>
    <row r="35" spans="1:8" s="2" customFormat="1" ht="25.5" customHeight="1">
      <c r="A35" s="3">
        <v>28</v>
      </c>
      <c r="B35" s="15" t="s">
        <v>15</v>
      </c>
      <c r="C35" s="36">
        <v>0</v>
      </c>
      <c r="F35" s="8"/>
      <c r="H35" s="8"/>
    </row>
    <row r="36" spans="1:8" s="2" customFormat="1" ht="24" customHeight="1">
      <c r="A36" s="3">
        <v>29</v>
      </c>
      <c r="B36" s="15" t="s">
        <v>17</v>
      </c>
      <c r="C36" s="36">
        <v>0</v>
      </c>
      <c r="F36" s="8"/>
      <c r="H36" s="8"/>
    </row>
    <row r="37" spans="1:8" s="2" customFormat="1" ht="24.75" customHeight="1">
      <c r="A37" s="3">
        <v>30</v>
      </c>
      <c r="B37" s="15" t="s">
        <v>21</v>
      </c>
      <c r="C37" s="36">
        <v>0</v>
      </c>
      <c r="F37" s="8"/>
      <c r="H37" s="8"/>
    </row>
    <row r="38" spans="1:8" s="27" customFormat="1" ht="21" customHeight="1">
      <c r="A38" s="3">
        <v>31</v>
      </c>
      <c r="B38" s="15" t="s">
        <v>23</v>
      </c>
      <c r="C38" s="40">
        <v>0</v>
      </c>
      <c r="F38" s="28"/>
      <c r="H38" s="28"/>
    </row>
    <row r="39" spans="1:8" s="19" customFormat="1" ht="23.25" customHeight="1">
      <c r="A39" s="17">
        <v>32</v>
      </c>
      <c r="B39" s="15" t="s">
        <v>24</v>
      </c>
      <c r="C39" s="36">
        <v>0</v>
      </c>
      <c r="F39" s="20"/>
      <c r="H39" s="20"/>
    </row>
    <row r="40" spans="1:8" s="19" customFormat="1" ht="23.25" customHeight="1">
      <c r="A40" s="17">
        <v>33</v>
      </c>
      <c r="B40" s="15" t="s">
        <v>30</v>
      </c>
      <c r="C40" s="36">
        <v>0</v>
      </c>
      <c r="F40" s="20"/>
      <c r="H40" s="20"/>
    </row>
    <row r="41" spans="1:8" s="19" customFormat="1">
      <c r="A41" s="17">
        <v>34</v>
      </c>
      <c r="B41" s="15" t="s">
        <v>12</v>
      </c>
      <c r="C41" s="35">
        <v>0</v>
      </c>
      <c r="F41" s="20"/>
      <c r="H41" s="20"/>
    </row>
    <row r="42" spans="1:8" s="19" customFormat="1">
      <c r="A42" s="17">
        <v>35</v>
      </c>
      <c r="B42" s="15" t="s">
        <v>40</v>
      </c>
      <c r="C42" s="27"/>
      <c r="F42" s="20"/>
      <c r="H42" s="20"/>
    </row>
    <row r="43" spans="1:8" s="19" customFormat="1">
      <c r="A43" s="17">
        <v>36</v>
      </c>
      <c r="B43" s="15" t="s">
        <v>39</v>
      </c>
      <c r="C43" s="34">
        <v>0</v>
      </c>
      <c r="F43" s="20"/>
      <c r="H43" s="20"/>
    </row>
    <row r="44" spans="1:8" s="19" customFormat="1">
      <c r="A44" s="17">
        <v>37</v>
      </c>
      <c r="B44" s="15" t="s">
        <v>13</v>
      </c>
      <c r="C44" s="36">
        <v>0</v>
      </c>
      <c r="F44" s="20"/>
      <c r="H44" s="20"/>
    </row>
    <row r="45" spans="1:8" s="19" customFormat="1">
      <c r="A45" s="21">
        <v>38</v>
      </c>
      <c r="B45" s="26" t="s">
        <v>14</v>
      </c>
      <c r="C45" s="35">
        <f>C39+C37+C36+C33+C32+C30+C28+C25+C23+C21</f>
        <v>0</v>
      </c>
      <c r="F45" s="20"/>
      <c r="H45" s="20"/>
    </row>
    <row r="46" spans="1:8" s="22" customFormat="1" ht="21.75" customHeight="1">
      <c r="A46" s="22" t="s">
        <v>16</v>
      </c>
      <c r="B46" s="18"/>
      <c r="C46" s="35"/>
      <c r="F46" s="23"/>
      <c r="H46" s="23"/>
    </row>
    <row r="47" spans="1:8" s="19" customFormat="1">
      <c r="B47" s="24"/>
      <c r="C47" s="10"/>
      <c r="F47" s="20"/>
      <c r="H47" s="20"/>
    </row>
    <row r="48" spans="1:8" s="19" customFormat="1">
      <c r="B48" s="25"/>
      <c r="C48" s="31"/>
      <c r="F48" s="20"/>
      <c r="H48" s="20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7:C42"/>
  <sheetViews>
    <sheetView topLeftCell="A27" workbookViewId="0">
      <selection activeCell="B43" sqref="B43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41"/>
    <col min="4" max="16384" width="27.42578125" style="9"/>
  </cols>
  <sheetData>
    <row r="27" spans="1:3">
      <c r="A27" s="9">
        <v>1140791.3600000001</v>
      </c>
      <c r="B27" s="16">
        <v>12608.99</v>
      </c>
      <c r="C27" s="41">
        <v>853009.25</v>
      </c>
    </row>
    <row r="28" spans="1:3">
      <c r="A28" s="9">
        <v>12608.99</v>
      </c>
      <c r="B28" s="16">
        <v>1140791.3600000001</v>
      </c>
      <c r="C28" s="41">
        <v>976483.08</v>
      </c>
    </row>
    <row r="29" spans="1:3">
      <c r="A29" s="9">
        <v>8392.98</v>
      </c>
      <c r="B29" s="16">
        <v>8392.98</v>
      </c>
      <c r="C29" s="41">
        <f>SUM(C27:C28)</f>
        <v>1829492.33</v>
      </c>
    </row>
    <row r="30" spans="1:3">
      <c r="A30" s="9">
        <v>1199353.3999999999</v>
      </c>
      <c r="B30" s="16">
        <v>1199353.3999999999</v>
      </c>
    </row>
    <row r="31" spans="1:3">
      <c r="A31" s="9">
        <v>853009.25</v>
      </c>
      <c r="B31" s="16">
        <f>SUM(B27:B30)</f>
        <v>2361146.73</v>
      </c>
    </row>
    <row r="32" spans="1:3">
      <c r="A32" s="9">
        <v>976483.08</v>
      </c>
    </row>
    <row r="33" spans="1:3">
      <c r="A33" s="9">
        <f>SUM(A27:A32)</f>
        <v>4190639.06</v>
      </c>
      <c r="B33" s="16">
        <v>270324</v>
      </c>
      <c r="C33" s="41">
        <v>320418</v>
      </c>
    </row>
    <row r="34" spans="1:3">
      <c r="B34" s="16">
        <v>50094</v>
      </c>
      <c r="C34" s="41">
        <v>321684</v>
      </c>
    </row>
    <row r="35" spans="1:3">
      <c r="B35" s="16">
        <v>121440</v>
      </c>
      <c r="C35" s="41">
        <v>191268</v>
      </c>
    </row>
    <row r="36" spans="1:3">
      <c r="B36" s="16">
        <v>200244</v>
      </c>
      <c r="C36" s="41">
        <v>141600</v>
      </c>
    </row>
    <row r="37" spans="1:3">
      <c r="B37" s="16">
        <v>191268</v>
      </c>
      <c r="C37" s="41">
        <v>19200</v>
      </c>
    </row>
    <row r="38" spans="1:3">
      <c r="B38" s="16">
        <v>141600</v>
      </c>
      <c r="C38" s="41">
        <v>1145204.92</v>
      </c>
    </row>
    <row r="39" spans="1:3">
      <c r="B39" s="16">
        <v>19200</v>
      </c>
      <c r="C39" s="41">
        <f>SUM(C33:C38)</f>
        <v>2139374.92</v>
      </c>
    </row>
    <row r="40" spans="1:3">
      <c r="B40" s="16">
        <v>74280</v>
      </c>
    </row>
    <row r="41" spans="1:3">
      <c r="B41" s="16">
        <v>1070924.92</v>
      </c>
    </row>
    <row r="42" spans="1:3">
      <c r="B42" s="16">
        <f>SUM(B33:B41)</f>
        <v>2139374.92</v>
      </c>
    </row>
  </sheetData>
  <sortState ref="B18:C39">
    <sortCondition ref="B18"/>
  </sortState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2022-12-12T06:18:07Z</dcterms:modified>
</cp:coreProperties>
</file>