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Sheet1!$A$1:$C$116</definedName>
  </definedNames>
  <calcPr calcId="124519"/>
</workbook>
</file>

<file path=xl/calcChain.xml><?xml version="1.0" encoding="utf-8"?>
<calcChain xmlns="http://schemas.openxmlformats.org/spreadsheetml/2006/main">
  <c r="C116" i="1"/>
  <c r="C108"/>
  <c r="C85"/>
  <c r="C80"/>
  <c r="C77"/>
  <c r="C57"/>
  <c r="C51"/>
  <c r="C42"/>
  <c r="C35"/>
  <c r="C32"/>
  <c r="C25"/>
  <c r="D8" i="2"/>
  <c r="B5"/>
  <c r="A6"/>
</calcChain>
</file>

<file path=xl/sharedStrings.xml><?xml version="1.0" encoding="utf-8"?>
<sst xmlns="http://schemas.openxmlformats.org/spreadsheetml/2006/main" count="95" uniqueCount="62">
  <si>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</si>
  <si>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</si>
  <si>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</si>
  <si>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</si>
  <si>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</si>
  <si>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</si>
  <si>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</si>
  <si>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</si>
  <si>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</si>
  <si>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</si>
  <si>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</si>
  <si>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</si>
  <si>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</si>
  <si>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</si>
  <si>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</si>
  <si>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</si>
  <si>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</si>
  <si>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</si>
  <si>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</si>
  <si>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</si>
  <si>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</si>
  <si>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</si>
  <si>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</si>
  <si>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</si>
  <si>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</si>
  <si>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</si>
  <si>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</si>
  <si>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</si>
  <si>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</si>
  <si>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</si>
  <si>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</si>
  <si>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</si>
  <si>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</si>
  <si>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</si>
  <si>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</si>
  <si>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</si>
  <si>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</si>
  <si>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</si>
  <si>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</si>
  <si>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</si>
  <si>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</si>
  <si>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</si>
  <si>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</si>
  <si>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БР.7</t>
  </si>
  <si>
    <t>10.02.2026.g.</t>
  </si>
  <si>
    <t>Farmalogist d.o.o.</t>
  </si>
  <si>
    <t>Sopharma Trading</t>
  </si>
  <si>
    <t>VEGA DOO</t>
  </si>
  <si>
    <t>B. Braun Adria RSRB d.o.o.</t>
  </si>
  <si>
    <t>BEOHEM-3 d.o.o.</t>
  </si>
  <si>
    <t>PHOENIX PHARMA DOO BEOGRAD</t>
  </si>
  <si>
    <t>BEOMEDICA DOO</t>
  </si>
  <si>
    <t>ADOC D.O.O. Beograd</t>
  </si>
  <si>
    <t>Amicus SRB d.o.o.</t>
  </si>
  <si>
    <t>MAKLER DOO BEOGRAD</t>
  </si>
  <si>
    <t>Magna Pharmacia</t>
  </si>
  <si>
    <t>MEDICON DOO,DEČ</t>
  </si>
  <si>
    <t>Vicor DOO</t>
  </si>
  <si>
    <t>FLORA KOMERC DOO</t>
  </si>
  <si>
    <t>FUTURE PHARM DOO STARA PAZOVA</t>
  </si>
  <si>
    <t>TEAMEDICAL doo</t>
  </si>
  <si>
    <t>MAYMEDICA DOO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</si>
</sst>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7"/>
  <sheetViews>
    <sheetView tabSelected="1" view="pageBreakPreview" topLeftCell="A4" zoomScaleSheetLayoutView="100" workbookViewId="0">
      <selection activeCell="G17" sqref="G17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7531277.0599999996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7531277.0599999996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2398135.94</v>
      </c>
    </row>
    <row r="22" spans="1:3" s="49" customFormat="1" ht="12.75" outlineLevel="2">
      <c r="A22" s="62"/>
      <c r="B22" s="49" t="s">
        <v>45</v>
      </c>
      <c r="C22" s="64">
        <v>136878.5</v>
      </c>
    </row>
    <row r="23" spans="1:3" s="49" customFormat="1" ht="12.75" outlineLevel="2">
      <c r="A23" s="62"/>
      <c r="B23" s="49" t="s">
        <v>45</v>
      </c>
      <c r="C23" s="64">
        <v>20079.16</v>
      </c>
    </row>
    <row r="24" spans="1:3" s="49" customFormat="1" ht="12.75" outlineLevel="2">
      <c r="A24" s="62"/>
      <c r="B24" s="49" t="s">
        <v>45</v>
      </c>
      <c r="C24" s="64">
        <v>35187.9</v>
      </c>
    </row>
    <row r="25" spans="1:3" s="49" customFormat="1" ht="12.75" outlineLevel="2">
      <c r="A25" s="62"/>
      <c r="C25" s="63">
        <f>SUM(C22:C24)</f>
        <v>192145.56</v>
      </c>
    </row>
    <row r="26" spans="1:3" s="49" customFormat="1" ht="12.75" outlineLevel="2">
      <c r="A26" s="62"/>
      <c r="B26" s="49" t="s">
        <v>46</v>
      </c>
      <c r="C26" s="64">
        <v>160965.75</v>
      </c>
    </row>
    <row r="27" spans="1:3" s="49" customFormat="1" ht="12.75" outlineLevel="2">
      <c r="A27" s="62"/>
      <c r="B27" s="49" t="s">
        <v>46</v>
      </c>
      <c r="C27" s="64">
        <v>12038.66</v>
      </c>
    </row>
    <row r="28" spans="1:3" s="49" customFormat="1" ht="12.75" outlineLevel="2">
      <c r="A28" s="62"/>
      <c r="B28" s="49" t="s">
        <v>46</v>
      </c>
      <c r="C28" s="64">
        <v>49555.22</v>
      </c>
    </row>
    <row r="29" spans="1:3" s="49" customFormat="1" ht="12.75" outlineLevel="2">
      <c r="A29" s="62"/>
      <c r="B29" s="49" t="s">
        <v>46</v>
      </c>
      <c r="C29" s="64">
        <v>4095.41</v>
      </c>
    </row>
    <row r="30" spans="1:3" s="49" customFormat="1" ht="12.75" outlineLevel="2">
      <c r="A30" s="62"/>
      <c r="B30" s="49" t="s">
        <v>46</v>
      </c>
      <c r="C30" s="64">
        <v>18058</v>
      </c>
    </row>
    <row r="31" spans="1:3" s="49" customFormat="1" ht="12.75" outlineLevel="2">
      <c r="A31" s="62"/>
      <c r="B31" s="49" t="s">
        <v>46</v>
      </c>
      <c r="C31" s="64">
        <v>19059.7</v>
      </c>
    </row>
    <row r="32" spans="1:3" s="49" customFormat="1" ht="12.75" outlineLevel="2">
      <c r="A32" s="62"/>
      <c r="C32" s="63">
        <f>SUM(C26:C31)</f>
        <v>263772.74</v>
      </c>
    </row>
    <row r="33" spans="1:3" s="49" customFormat="1" ht="12.75" outlineLevel="2">
      <c r="A33" s="62"/>
      <c r="B33" s="49" t="s">
        <v>47</v>
      </c>
      <c r="C33" s="64">
        <v>97769.1</v>
      </c>
    </row>
    <row r="34" spans="1:3" s="49" customFormat="1" ht="12.75" outlineLevel="2">
      <c r="A34" s="62"/>
      <c r="B34" s="49" t="s">
        <v>47</v>
      </c>
      <c r="C34" s="64">
        <v>669622.80000000005</v>
      </c>
    </row>
    <row r="35" spans="1:3" s="49" customFormat="1" ht="12.75" outlineLevel="2">
      <c r="A35" s="62"/>
      <c r="C35" s="63">
        <f>SUM(C33:C34)</f>
        <v>767391.9</v>
      </c>
    </row>
    <row r="36" spans="1:3" s="49" customFormat="1" ht="12.75" outlineLevel="2">
      <c r="A36" s="62"/>
      <c r="B36" s="49" t="s">
        <v>48</v>
      </c>
      <c r="C36" s="64">
        <v>95519.6</v>
      </c>
    </row>
    <row r="37" spans="1:3" s="49" customFormat="1" ht="12.75" outlineLevel="2">
      <c r="A37" s="62"/>
      <c r="C37" s="63">
        <v>95519.6</v>
      </c>
    </row>
    <row r="38" spans="1:3" s="49" customFormat="1" ht="12.75" outlineLevel="2">
      <c r="A38" s="62"/>
      <c r="B38" s="49" t="s">
        <v>49</v>
      </c>
      <c r="C38" s="64">
        <v>592900</v>
      </c>
    </row>
    <row r="39" spans="1:3" s="49" customFormat="1" ht="12.75" outlineLevel="2">
      <c r="A39" s="62"/>
      <c r="C39" s="63">
        <v>592900</v>
      </c>
    </row>
    <row r="40" spans="1:3" s="49" customFormat="1" ht="12.75" outlineLevel="2">
      <c r="A40" s="62"/>
      <c r="B40" s="49" t="s">
        <v>50</v>
      </c>
      <c r="C40" s="64">
        <v>25377</v>
      </c>
    </row>
    <row r="41" spans="1:3" s="49" customFormat="1" ht="12.75" outlineLevel="2">
      <c r="A41" s="62"/>
      <c r="B41" s="49" t="s">
        <v>50</v>
      </c>
      <c r="C41" s="64">
        <v>99404.14</v>
      </c>
    </row>
    <row r="42" spans="1:3" s="49" customFormat="1" ht="12.75" outlineLevel="2">
      <c r="A42" s="62"/>
      <c r="C42" s="63">
        <f>SUM(C40:C41)</f>
        <v>124781.14</v>
      </c>
    </row>
    <row r="43" spans="1:3" s="49" customFormat="1" ht="12.75" outlineLevel="2">
      <c r="A43" s="62"/>
      <c r="B43" s="49" t="s">
        <v>51</v>
      </c>
      <c r="C43" s="64">
        <v>361625</v>
      </c>
    </row>
    <row r="44" spans="1:3" s="49" customFormat="1" ht="12.75" outlineLevel="2">
      <c r="A44" s="62"/>
      <c r="C44" s="63">
        <v>361625</v>
      </c>
    </row>
    <row r="45" spans="1:3" s="16" customFormat="1" ht="24" customHeight="1">
      <c r="A45" s="14">
        <v>15</v>
      </c>
      <c r="B45" s="15" t="s">
        <v>21</v>
      </c>
      <c r="C45" s="47">
        <v>1276629.56</v>
      </c>
    </row>
    <row r="46" spans="1:3" s="49" customFormat="1" ht="12.75" outlineLevel="2">
      <c r="A46" s="62"/>
      <c r="B46" s="49" t="s">
        <v>45</v>
      </c>
      <c r="C46" s="64">
        <v>196548</v>
      </c>
    </row>
    <row r="47" spans="1:3" s="49" customFormat="1" ht="12.75" outlineLevel="2">
      <c r="A47" s="62"/>
      <c r="C47" s="63">
        <v>196548</v>
      </c>
    </row>
    <row r="48" spans="1:3" s="49" customFormat="1" ht="12.75" outlineLevel="2">
      <c r="A48" s="62"/>
      <c r="B48" s="49" t="s">
        <v>46</v>
      </c>
      <c r="C48" s="64">
        <v>29603.200000000001</v>
      </c>
    </row>
    <row r="49" spans="1:3" s="49" customFormat="1" ht="12.75" outlineLevel="2">
      <c r="A49" s="62"/>
      <c r="B49" s="49" t="s">
        <v>46</v>
      </c>
      <c r="C49" s="64">
        <v>21059.64</v>
      </c>
    </row>
    <row r="50" spans="1:3" s="49" customFormat="1" ht="12.75" outlineLevel="2">
      <c r="A50" s="62"/>
      <c r="B50" s="49" t="s">
        <v>46</v>
      </c>
      <c r="C50" s="64">
        <v>187550</v>
      </c>
    </row>
    <row r="51" spans="1:3" s="49" customFormat="1" ht="12.75" outlineLevel="2">
      <c r="A51" s="62"/>
      <c r="C51" s="63">
        <f>SUM(C48:C50)</f>
        <v>238212.84</v>
      </c>
    </row>
    <row r="52" spans="1:3" s="49" customFormat="1" ht="12.75" outlineLevel="2">
      <c r="A52" s="62"/>
      <c r="B52" s="49" t="s">
        <v>47</v>
      </c>
      <c r="C52" s="64">
        <v>65089.2</v>
      </c>
    </row>
    <row r="53" spans="1:3" s="49" customFormat="1" ht="12.75" outlineLevel="2">
      <c r="A53" s="62"/>
      <c r="C53" s="63">
        <v>65089.2</v>
      </c>
    </row>
    <row r="54" spans="1:3" s="49" customFormat="1" ht="12.75" outlineLevel="2">
      <c r="A54" s="62"/>
      <c r="B54" s="49" t="s">
        <v>50</v>
      </c>
      <c r="C54" s="64">
        <v>5152.62</v>
      </c>
    </row>
    <row r="55" spans="1:3" s="49" customFormat="1" ht="12.75" outlineLevel="2">
      <c r="A55" s="62"/>
      <c r="B55" s="49" t="s">
        <v>50</v>
      </c>
      <c r="C55" s="64">
        <v>11490.6</v>
      </c>
    </row>
    <row r="56" spans="1:3" s="49" customFormat="1" ht="12.75" outlineLevel="2">
      <c r="A56" s="62"/>
      <c r="B56" s="49" t="s">
        <v>50</v>
      </c>
      <c r="C56" s="64">
        <v>760136.3</v>
      </c>
    </row>
    <row r="57" spans="1:3" s="49" customFormat="1" ht="12.75" outlineLevel="2">
      <c r="A57" s="62"/>
      <c r="C57" s="63">
        <f>SUM(C54:C56)</f>
        <v>776779.52</v>
      </c>
    </row>
    <row r="58" spans="1:3" s="16" customFormat="1" ht="24.75" customHeight="1">
      <c r="A58" s="14">
        <v>16</v>
      </c>
      <c r="B58" s="15" t="s">
        <v>27</v>
      </c>
      <c r="C58" s="29">
        <v>0</v>
      </c>
    </row>
    <row r="59" spans="1:3" s="19" customFormat="1">
      <c r="A59" s="14">
        <v>17</v>
      </c>
      <c r="B59" s="17" t="s">
        <v>30</v>
      </c>
      <c r="C59" s="31">
        <v>0</v>
      </c>
    </row>
    <row r="60" spans="1:3" s="19" customFormat="1">
      <c r="A60" s="14">
        <v>18</v>
      </c>
      <c r="B60" s="17" t="s">
        <v>33</v>
      </c>
      <c r="C60" s="31">
        <v>931305.87</v>
      </c>
    </row>
    <row r="61" spans="1:3" s="49" customFormat="1" ht="12.75" outlineLevel="2">
      <c r="A61" s="62"/>
      <c r="B61" s="49" t="s">
        <v>52</v>
      </c>
      <c r="C61" s="64">
        <v>926070.53</v>
      </c>
    </row>
    <row r="62" spans="1:3" s="49" customFormat="1" ht="12.75" outlineLevel="2">
      <c r="A62" s="62"/>
      <c r="C62" s="63">
        <v>926070.53</v>
      </c>
    </row>
    <row r="63" spans="1:3" s="49" customFormat="1" ht="12.75" outlineLevel="2">
      <c r="A63" s="62"/>
      <c r="B63" s="49" t="s">
        <v>53</v>
      </c>
      <c r="C63" s="64">
        <v>5235.34</v>
      </c>
    </row>
    <row r="64" spans="1:3" s="49" customFormat="1" ht="12.75" outlineLevel="2">
      <c r="A64" s="62"/>
      <c r="C64" s="63">
        <v>5235.34</v>
      </c>
    </row>
    <row r="65" spans="1:3" s="19" customFormat="1" ht="20.25" customHeight="1">
      <c r="A65" s="14">
        <v>19</v>
      </c>
      <c r="B65" s="17" t="s">
        <v>22</v>
      </c>
      <c r="C65" s="31">
        <v>0</v>
      </c>
    </row>
    <row r="66" spans="1:3" s="19" customFormat="1">
      <c r="A66" s="14">
        <v>20</v>
      </c>
      <c r="B66" s="43" t="s">
        <v>42</v>
      </c>
      <c r="C66" s="27">
        <v>177023</v>
      </c>
    </row>
    <row r="67" spans="1:3" s="49" customFormat="1" ht="12.75" outlineLevel="2">
      <c r="A67" s="62"/>
      <c r="B67" s="49" t="s">
        <v>54</v>
      </c>
      <c r="C67" s="64">
        <v>5852</v>
      </c>
    </row>
    <row r="68" spans="1:3" s="49" customFormat="1" ht="12.75" outlineLevel="2">
      <c r="A68" s="62"/>
      <c r="B68" s="49" t="s">
        <v>54</v>
      </c>
      <c r="C68" s="64">
        <v>171171</v>
      </c>
    </row>
    <row r="69" spans="1:3" s="19" customFormat="1">
      <c r="A69" s="14">
        <v>21</v>
      </c>
      <c r="B69" s="18" t="s">
        <v>23</v>
      </c>
      <c r="C69" s="29">
        <v>316008</v>
      </c>
    </row>
    <row r="70" spans="1:3" s="49" customFormat="1" ht="12.75" outlineLevel="2">
      <c r="A70" s="62"/>
      <c r="B70" s="49" t="s">
        <v>55</v>
      </c>
      <c r="C70" s="64">
        <v>215325</v>
      </c>
    </row>
    <row r="71" spans="1:3" s="49" customFormat="1" ht="12.75" outlineLevel="2">
      <c r="A71" s="62"/>
      <c r="B71" s="49" t="s">
        <v>55</v>
      </c>
      <c r="C71" s="64">
        <v>100683</v>
      </c>
    </row>
    <row r="72" spans="1:3" s="49" customFormat="1">
      <c r="A72" s="50">
        <v>22</v>
      </c>
      <c r="B72" s="8" t="s">
        <v>41</v>
      </c>
      <c r="C72" s="31">
        <v>599446.4</v>
      </c>
    </row>
    <row r="73" spans="1:3" s="49" customFormat="1" ht="18.75" customHeight="1" outlineLevel="2">
      <c r="A73" s="62"/>
      <c r="B73" s="49" t="s">
        <v>47</v>
      </c>
      <c r="C73" s="64">
        <v>247480.8</v>
      </c>
    </row>
    <row r="74" spans="1:3" s="49" customFormat="1" ht="12.75" outlineLevel="2">
      <c r="A74" s="62"/>
      <c r="C74" s="63">
        <v>247480.8</v>
      </c>
    </row>
    <row r="75" spans="1:3" s="49" customFormat="1" ht="12.75" outlineLevel="2">
      <c r="A75" s="62"/>
      <c r="B75" s="49" t="s">
        <v>57</v>
      </c>
      <c r="C75" s="64">
        <v>6028</v>
      </c>
    </row>
    <row r="76" spans="1:3" s="49" customFormat="1" ht="12.75" outlineLevel="2">
      <c r="A76" s="62"/>
      <c r="B76" s="49" t="s">
        <v>57</v>
      </c>
      <c r="C76" s="64">
        <v>150672</v>
      </c>
    </row>
    <row r="77" spans="1:3" s="49" customFormat="1" ht="12.75" outlineLevel="2">
      <c r="A77" s="62"/>
      <c r="C77" s="63">
        <f>SUM(C75:C76)</f>
        <v>156700</v>
      </c>
    </row>
    <row r="78" spans="1:3" s="49" customFormat="1" ht="12.75" outlineLevel="2">
      <c r="A78" s="62"/>
      <c r="B78" s="49" t="s">
        <v>48</v>
      </c>
      <c r="C78" s="64">
        <v>43395</v>
      </c>
    </row>
    <row r="79" spans="1:3" s="49" customFormat="1" ht="12.75" outlineLevel="2">
      <c r="A79" s="62"/>
      <c r="B79" s="49" t="s">
        <v>48</v>
      </c>
      <c r="C79" s="64">
        <v>5335</v>
      </c>
    </row>
    <row r="80" spans="1:3" s="49" customFormat="1" ht="12.75" outlineLevel="2">
      <c r="A80" s="62"/>
      <c r="C80" s="63">
        <f>SUM(C78:C79)</f>
        <v>48730</v>
      </c>
    </row>
    <row r="81" spans="1:3" s="49" customFormat="1" ht="12.75" outlineLevel="2">
      <c r="A81" s="62"/>
      <c r="B81" s="49" t="s">
        <v>58</v>
      </c>
      <c r="C81" s="64">
        <v>19560</v>
      </c>
    </row>
    <row r="82" spans="1:3" s="49" customFormat="1" ht="12.75" outlineLevel="2">
      <c r="A82" s="62"/>
      <c r="B82" s="49" t="s">
        <v>58</v>
      </c>
      <c r="C82" s="64">
        <v>16296</v>
      </c>
    </row>
    <row r="83" spans="1:3" s="49" customFormat="1" ht="12.75" outlineLevel="2">
      <c r="A83" s="62"/>
      <c r="B83" s="49" t="s">
        <v>58</v>
      </c>
      <c r="C83" s="64">
        <v>6684</v>
      </c>
    </row>
    <row r="84" spans="1:3" s="49" customFormat="1" ht="12.75" outlineLevel="2">
      <c r="A84" s="62"/>
      <c r="B84" s="49" t="s">
        <v>58</v>
      </c>
      <c r="C84" s="64">
        <v>49305.599999999999</v>
      </c>
    </row>
    <row r="85" spans="1:3" s="49" customFormat="1" ht="12.75" outlineLevel="2">
      <c r="A85" s="62"/>
      <c r="C85" s="63">
        <f>SUM(C81:C84)</f>
        <v>91845.6</v>
      </c>
    </row>
    <row r="86" spans="1:3" s="49" customFormat="1" ht="12.75" outlineLevel="2">
      <c r="A86" s="62"/>
      <c r="B86" s="49" t="s">
        <v>55</v>
      </c>
      <c r="C86" s="64">
        <v>40500</v>
      </c>
    </row>
    <row r="87" spans="1:3" s="49" customFormat="1" ht="12.75" outlineLevel="2">
      <c r="A87" s="62"/>
      <c r="C87" s="63">
        <v>40500</v>
      </c>
    </row>
    <row r="88" spans="1:3" s="49" customFormat="1" ht="12.75" outlineLevel="2">
      <c r="A88" s="62"/>
      <c r="B88" s="49" t="s">
        <v>59</v>
      </c>
      <c r="C88" s="64">
        <v>14190</v>
      </c>
    </row>
    <row r="89" spans="1:3" s="49" customFormat="1" ht="12.75" outlineLevel="2">
      <c r="A89" s="62"/>
      <c r="C89" s="63">
        <v>14190</v>
      </c>
    </row>
    <row r="90" spans="1:3" s="19" customFormat="1" ht="16.5" customHeight="1">
      <c r="A90" s="14">
        <v>23</v>
      </c>
      <c r="B90" s="15" t="s">
        <v>18</v>
      </c>
      <c r="C90" s="29">
        <v>0</v>
      </c>
    </row>
    <row r="91" spans="1:3" s="19" customFormat="1" ht="16.5" customHeight="1">
      <c r="A91" s="14">
        <v>24</v>
      </c>
      <c r="B91" s="15" t="s">
        <v>24</v>
      </c>
      <c r="C91" s="29">
        <v>480909</v>
      </c>
    </row>
    <row r="92" spans="1:3" s="49" customFormat="1" ht="12.75" outlineLevel="2">
      <c r="A92" s="62"/>
      <c r="B92" s="49" t="s">
        <v>56</v>
      </c>
      <c r="C92" s="64">
        <v>480909</v>
      </c>
    </row>
    <row r="93" spans="1:3" s="20" customFormat="1">
      <c r="A93" s="14">
        <v>25</v>
      </c>
      <c r="B93" s="15" t="s">
        <v>25</v>
      </c>
      <c r="C93" s="35">
        <v>0</v>
      </c>
    </row>
    <row r="94" spans="1:3" s="19" customFormat="1">
      <c r="A94" s="14">
        <v>26</v>
      </c>
      <c r="B94" s="15" t="s">
        <v>35</v>
      </c>
      <c r="C94" s="27">
        <v>0</v>
      </c>
    </row>
    <row r="95" spans="1:3" s="19" customFormat="1">
      <c r="A95" s="14">
        <v>27</v>
      </c>
      <c r="B95" s="15" t="s">
        <v>28</v>
      </c>
      <c r="C95" s="46">
        <v>0</v>
      </c>
    </row>
    <row r="96" spans="1:3" s="19" customFormat="1">
      <c r="A96" s="32">
        <v>28</v>
      </c>
      <c r="B96" s="43" t="s">
        <v>37</v>
      </c>
      <c r="C96" s="44">
        <v>0</v>
      </c>
    </row>
    <row r="97" spans="1:3" s="19" customFormat="1">
      <c r="A97" s="30">
        <v>29</v>
      </c>
      <c r="B97" s="15" t="s">
        <v>32</v>
      </c>
      <c r="C97" s="29">
        <v>0</v>
      </c>
    </row>
    <row r="98" spans="1:3" s="36" customFormat="1">
      <c r="A98" s="38">
        <v>30</v>
      </c>
      <c r="B98" s="15" t="s">
        <v>38</v>
      </c>
      <c r="C98" s="29">
        <v>1351819.29</v>
      </c>
    </row>
    <row r="99" spans="1:3" s="49" customFormat="1" ht="12.75" outlineLevel="2">
      <c r="A99" s="62"/>
      <c r="B99" s="49" t="s">
        <v>57</v>
      </c>
      <c r="C99" s="64">
        <v>227048</v>
      </c>
    </row>
    <row r="100" spans="1:3" s="49" customFormat="1" ht="12.75" outlineLevel="2">
      <c r="A100" s="62"/>
      <c r="C100" s="63">
        <v>227048</v>
      </c>
    </row>
    <row r="101" spans="1:3" s="49" customFormat="1" ht="12.75" outlineLevel="2">
      <c r="A101" s="62"/>
      <c r="B101" s="49" t="s">
        <v>60</v>
      </c>
      <c r="C101" s="64">
        <v>265804.79999999999</v>
      </c>
    </row>
    <row r="102" spans="1:3" s="49" customFormat="1" ht="12.75" outlineLevel="2">
      <c r="A102" s="62"/>
      <c r="C102" s="63">
        <v>265804.79999999999</v>
      </c>
    </row>
    <row r="103" spans="1:3" s="49" customFormat="1" ht="12.75" outlineLevel="2">
      <c r="A103" s="62"/>
      <c r="B103" s="49" t="s">
        <v>61</v>
      </c>
      <c r="C103" s="64">
        <v>465863.04</v>
      </c>
    </row>
    <row r="104" spans="1:3" s="49" customFormat="1" ht="12.75" outlineLevel="2">
      <c r="A104" s="62"/>
      <c r="B104" s="49" t="s">
        <v>61</v>
      </c>
      <c r="C104" s="64">
        <v>79133.06</v>
      </c>
    </row>
    <row r="105" spans="1:3" s="49" customFormat="1" ht="12.75" outlineLevel="2">
      <c r="A105" s="62"/>
      <c r="B105" s="49" t="s">
        <v>61</v>
      </c>
      <c r="C105" s="64">
        <v>26067.4</v>
      </c>
    </row>
    <row r="106" spans="1:3" s="49" customFormat="1" ht="12.75" outlineLevel="2">
      <c r="A106" s="62"/>
      <c r="B106" s="49" t="s">
        <v>61</v>
      </c>
      <c r="C106" s="64">
        <v>19044</v>
      </c>
    </row>
    <row r="107" spans="1:3" s="49" customFormat="1" ht="12.75" outlineLevel="2">
      <c r="A107" s="62"/>
      <c r="B107" s="49" t="s">
        <v>61</v>
      </c>
      <c r="C107" s="64">
        <v>268858.99</v>
      </c>
    </row>
    <row r="108" spans="1:3" s="49" customFormat="1" ht="12.75" outlineLevel="2">
      <c r="A108" s="62"/>
      <c r="C108" s="63">
        <f>SUM(C103:C107)</f>
        <v>858966.49</v>
      </c>
    </row>
    <row r="109" spans="1:3" s="37" customFormat="1">
      <c r="A109" s="14">
        <v>31</v>
      </c>
      <c r="B109" s="15" t="s">
        <v>40</v>
      </c>
      <c r="C109" s="29">
        <v>0</v>
      </c>
    </row>
    <row r="110" spans="1:3" s="19" customFormat="1">
      <c r="A110" s="14">
        <v>32</v>
      </c>
      <c r="B110" s="15" t="s">
        <v>34</v>
      </c>
      <c r="C110" s="48">
        <v>0</v>
      </c>
    </row>
    <row r="111" spans="1:3" s="19" customFormat="1">
      <c r="A111" s="14">
        <v>33</v>
      </c>
      <c r="B111" s="43" t="s">
        <v>26</v>
      </c>
      <c r="C111" s="45">
        <v>0</v>
      </c>
    </row>
    <row r="112" spans="1:3" s="19" customFormat="1" ht="21.75" customHeight="1">
      <c r="A112" s="14">
        <v>34</v>
      </c>
      <c r="B112" s="15" t="s">
        <v>39</v>
      </c>
      <c r="C112" s="27">
        <v>0</v>
      </c>
    </row>
    <row r="113" spans="1:3" s="19" customFormat="1">
      <c r="A113" s="14">
        <v>35</v>
      </c>
      <c r="B113" s="15" t="s">
        <v>29</v>
      </c>
      <c r="C113" s="41">
        <v>0</v>
      </c>
    </row>
    <row r="114" spans="1:3" s="19" customFormat="1">
      <c r="A114" s="14">
        <v>36</v>
      </c>
      <c r="B114" s="15" t="s">
        <v>15</v>
      </c>
      <c r="C114" s="24">
        <v>0</v>
      </c>
    </row>
    <row r="115" spans="1:3" s="19" customFormat="1">
      <c r="A115" s="14">
        <v>37</v>
      </c>
      <c r="B115" s="8" t="s">
        <v>36</v>
      </c>
      <c r="C115" s="40">
        <v>0</v>
      </c>
    </row>
    <row r="116" spans="1:3" s="19" customFormat="1">
      <c r="A116" s="14">
        <v>38</v>
      </c>
      <c r="B116" s="8" t="s">
        <v>11</v>
      </c>
      <c r="C116" s="29">
        <f>C98+C91+C72+C69+C66+C60+C45+C21</f>
        <v>7531277.0600000005</v>
      </c>
    </row>
    <row r="117" spans="1:3">
      <c r="C117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2026-02-11T07:03:29Z</dcterms:modified>
</cp:coreProperties>
</file>