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Sheet1!$A$1:$C$139</definedName>
  </definedNames>
  <calcPr calcId="144525"/>
</workbook>
</file>

<file path=xl/calcChain.xml><?xml version="1.0" encoding="utf-8"?>
<calcChain xmlns="http://schemas.openxmlformats.org/spreadsheetml/2006/main">
  <c r="C139" i="1" l="1"/>
  <c r="C128" i="1"/>
  <c r="C118" i="1"/>
  <c r="C115" i="1"/>
  <c r="C98" i="1"/>
  <c r="C88" i="1"/>
  <c r="C133" i="1"/>
  <c r="C108" i="1"/>
  <c r="C80" i="1"/>
  <c r="C68" i="1"/>
  <c r="C60" i="1"/>
  <c r="C53" i="1"/>
  <c r="C45" i="1"/>
  <c r="C35" i="1"/>
  <c r="C31" i="1"/>
  <c r="C27" i="1"/>
  <c r="C13" i="1" l="1"/>
  <c r="D8" i="2" l="1"/>
  <c r="B5" i="2"/>
  <c r="A6" i="2"/>
</calcChain>
</file>

<file path=xl/sharedStrings.xml><?xml version="1.0" encoding="utf-8"?>
<sst xmlns="http://schemas.openxmlformats.org/spreadsheetml/2006/main" count="109" uniqueCount="67">
  <si>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</si>
  <si>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</si>
  <si>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</si>
  <si>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</si>
  <si>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</si>
  <si>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</si>
  <si>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</si>
  <si>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</si>
  <si>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</si>
  <si>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</si>
  <si>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</si>
  <si>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</si>
  <si>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</si>
  <si>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</si>
  <si>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</si>
  <si>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</si>
  <si>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</si>
  <si>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</si>
  <si>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</si>
  <si>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</si>
  <si>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</si>
  <si>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</si>
  <si>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</si>
  <si>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</si>
  <si>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</si>
  <si>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</si>
  <si>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</si>
  <si>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</si>
  <si>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</si>
  <si>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</si>
  <si>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</si>
  <si>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</si>
  <si>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</si>
  <si>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</si>
  <si>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</si>
  <si>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</si>
  <si>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</si>
  <si>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</si>
  <si>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</si>
  <si>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</si>
  <si>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</si>
  <si>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</si>
  <si>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</si>
  <si>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>ПРОМЕНЕ НА РАЧУНУ "ОБ СТЕФАН ВИСОКИ"SMED.PALANKA  840-0000000211661-10 ИЗВОД БР.49</t>
  </si>
  <si>
    <t>08.06.2026.g.</t>
  </si>
  <si>
    <t>Farmalogist d.o.o.</t>
  </si>
  <si>
    <t>Sopharma Trading</t>
  </si>
  <si>
    <t>VEGA PHARMACEUTICAL LOGISTICS DOO</t>
  </si>
  <si>
    <t>Mark Medical doo</t>
  </si>
  <si>
    <t>BEOHEM-3 d.o.o.</t>
  </si>
  <si>
    <t>PHOENIX PHARMA DOO BEOGRAD</t>
  </si>
  <si>
    <t>ASPECTUM BG DOO BEOGRAD</t>
  </si>
  <si>
    <t>INOPHARM</t>
  </si>
  <si>
    <t>PharmaSwiss doo</t>
  </si>
  <si>
    <t>Amicus SRB d.o.o.</t>
  </si>
  <si>
    <t>Magna Pharmacia</t>
  </si>
  <si>
    <t>MAYMEDICA DOO BEOGRAD</t>
  </si>
  <si>
    <t>Narcissus d.o.o.</t>
  </si>
  <si>
    <t>EPS AD  BEOGRAD</t>
  </si>
  <si>
    <t>JP SRBIJAGAS NOVI SAD</t>
  </si>
  <si>
    <t>T&amp;M GROUP SOLUTIONS DOO</t>
  </si>
  <si>
    <t>Vicor DOO</t>
  </si>
  <si>
    <t>B. Braun Adria RSRB d.o.o.</t>
  </si>
  <si>
    <t>FUTURE PHARM DOO STARA PAZOVA</t>
  </si>
  <si>
    <t>Labteh doo</t>
  </si>
  <si>
    <t>TEAMEDICAL doo</t>
  </si>
  <si>
    <t>NEOMEDICA DOO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</si>
</sst>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9" fillId="0" borderId="0" xfId="0" applyFont="1" applyAlignment="1">
      <alignment vertical="top"/>
    </xf>
    <xf numFmtId="4" fontId="8" fillId="0" borderId="0" xfId="0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" fontId="3" fillId="0" borderId="1" xfId="0" applyNumberFormat="1" applyFont="1" applyBorder="1" applyAlignment="1"/>
    <xf numFmtId="4" fontId="3" fillId="2" borderId="2" xfId="0" applyNumberFormat="1" applyFont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tabSelected="1" view="pageBreakPreview" zoomScaleSheetLayoutView="100" workbookViewId="0">
      <selection activeCell="E19" sqref="E19"/>
    </sheetView>
  </sheetViews>
  <sheetFormatPr defaultRowHeight="18" outlineLevelRow="2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2" t="s">
        <v>43</v>
      </c>
      <c r="B1" s="53"/>
      <c r="C1" s="54"/>
    </row>
    <row r="2" spans="1:3" s="1" customFormat="1" ht="39" customHeight="1" x14ac:dyDescent="0.2">
      <c r="A2" s="55"/>
      <c r="B2" s="56"/>
      <c r="C2" s="57"/>
    </row>
    <row r="3" spans="1:3" s="2" customFormat="1" ht="23.25" customHeight="1" x14ac:dyDescent="0.25">
      <c r="A3" s="58"/>
      <c r="B3" s="59"/>
      <c r="C3" s="60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25028800.460000001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25028800.460000001</v>
      </c>
    </row>
    <row r="13" spans="1:3" s="2" customFormat="1" hidden="1" x14ac:dyDescent="0.25">
      <c r="B13" s="12"/>
      <c r="C13" s="25">
        <f>SUM(C7:C8)</f>
        <v>25028800.460000001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1" t="s">
        <v>10</v>
      </c>
      <c r="C16" s="62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2099591.7599999998</v>
      </c>
    </row>
    <row r="22" spans="1:3" s="46" customFormat="1" ht="12.75" outlineLevel="2" x14ac:dyDescent="0.2">
      <c r="A22" s="63"/>
      <c r="B22" s="46" t="s">
        <v>45</v>
      </c>
      <c r="C22" s="64">
        <v>35098.910000000003</v>
      </c>
    </row>
    <row r="23" spans="1:3" s="46" customFormat="1" ht="12.75" outlineLevel="2" x14ac:dyDescent="0.2">
      <c r="A23" s="63"/>
      <c r="B23" s="46" t="s">
        <v>45</v>
      </c>
      <c r="C23" s="64">
        <v>35187.9</v>
      </c>
    </row>
    <row r="24" spans="1:3" s="46" customFormat="1" ht="12.75" outlineLevel="2" x14ac:dyDescent="0.2">
      <c r="A24" s="63"/>
      <c r="B24" s="46" t="s">
        <v>45</v>
      </c>
      <c r="C24" s="64">
        <v>24684.87</v>
      </c>
    </row>
    <row r="25" spans="1:3" s="46" customFormat="1" ht="12.75" outlineLevel="2" x14ac:dyDescent="0.2">
      <c r="A25" s="63"/>
      <c r="B25" s="46" t="s">
        <v>45</v>
      </c>
      <c r="C25" s="64">
        <v>3738.24</v>
      </c>
    </row>
    <row r="26" spans="1:3" s="46" customFormat="1" ht="12.75" outlineLevel="2" x14ac:dyDescent="0.2">
      <c r="A26" s="63"/>
      <c r="B26" s="46" t="s">
        <v>45</v>
      </c>
      <c r="C26" s="64">
        <v>86131.76</v>
      </c>
    </row>
    <row r="27" spans="1:3" s="46" customFormat="1" ht="12.75" outlineLevel="2" x14ac:dyDescent="0.2">
      <c r="A27" s="63"/>
      <c r="C27" s="65">
        <f>SUM(C22:C26)</f>
        <v>184841.68</v>
      </c>
    </row>
    <row r="28" spans="1:3" s="46" customFormat="1" ht="12.75" outlineLevel="2" x14ac:dyDescent="0.2">
      <c r="A28" s="63"/>
      <c r="B28" s="46" t="s">
        <v>46</v>
      </c>
      <c r="C28" s="64">
        <v>9418.5300000000007</v>
      </c>
    </row>
    <row r="29" spans="1:3" s="46" customFormat="1" ht="12.75" outlineLevel="2" x14ac:dyDescent="0.2">
      <c r="A29" s="63"/>
      <c r="B29" s="46" t="s">
        <v>46</v>
      </c>
      <c r="C29" s="64">
        <v>23382.92</v>
      </c>
    </row>
    <row r="30" spans="1:3" s="46" customFormat="1" ht="12.75" outlineLevel="2" x14ac:dyDescent="0.2">
      <c r="A30" s="63"/>
      <c r="B30" s="46" t="s">
        <v>46</v>
      </c>
      <c r="C30" s="64">
        <v>87784.57</v>
      </c>
    </row>
    <row r="31" spans="1:3" s="46" customFormat="1" ht="12.75" outlineLevel="2" x14ac:dyDescent="0.2">
      <c r="A31" s="63"/>
      <c r="C31" s="65">
        <f>SUM(C28:C30)</f>
        <v>120586.02</v>
      </c>
    </row>
    <row r="32" spans="1:3" s="46" customFormat="1" ht="12.75" outlineLevel="2" x14ac:dyDescent="0.2">
      <c r="A32" s="63"/>
      <c r="B32" s="46" t="s">
        <v>47</v>
      </c>
      <c r="C32" s="64">
        <v>352000</v>
      </c>
    </row>
    <row r="33" spans="1:3" s="46" customFormat="1" ht="12.75" outlineLevel="2" x14ac:dyDescent="0.2">
      <c r="A33" s="63"/>
      <c r="B33" s="46" t="s">
        <v>47</v>
      </c>
      <c r="C33" s="64">
        <v>60742</v>
      </c>
    </row>
    <row r="34" spans="1:3" s="46" customFormat="1" ht="12.75" outlineLevel="2" x14ac:dyDescent="0.2">
      <c r="A34" s="63"/>
      <c r="B34" s="46" t="s">
        <v>47</v>
      </c>
      <c r="C34" s="64">
        <v>59129.07</v>
      </c>
    </row>
    <row r="35" spans="1:3" s="46" customFormat="1" ht="12.75" outlineLevel="2" x14ac:dyDescent="0.2">
      <c r="A35" s="63"/>
      <c r="C35" s="65">
        <f>SUM(C32:C34)</f>
        <v>471871.07</v>
      </c>
    </row>
    <row r="36" spans="1:3" s="46" customFormat="1" ht="12.75" outlineLevel="2" x14ac:dyDescent="0.2">
      <c r="A36" s="63"/>
      <c r="B36" s="46" t="s">
        <v>48</v>
      </c>
      <c r="C36" s="64">
        <v>214261.91</v>
      </c>
    </row>
    <row r="37" spans="1:3" s="46" customFormat="1" ht="12.75" outlineLevel="2" x14ac:dyDescent="0.2">
      <c r="A37" s="63"/>
      <c r="C37" s="65">
        <v>214261.91</v>
      </c>
    </row>
    <row r="38" spans="1:3" s="46" customFormat="1" ht="12.75" outlineLevel="2" x14ac:dyDescent="0.2">
      <c r="A38" s="63"/>
      <c r="B38" s="46" t="s">
        <v>49</v>
      </c>
      <c r="C38" s="64">
        <v>592900</v>
      </c>
    </row>
    <row r="39" spans="1:3" s="46" customFormat="1" ht="12.75" outlineLevel="2" x14ac:dyDescent="0.2">
      <c r="A39" s="63"/>
      <c r="C39" s="65">
        <v>592900</v>
      </c>
    </row>
    <row r="40" spans="1:3" s="46" customFormat="1" ht="12.75" outlineLevel="2" x14ac:dyDescent="0.2">
      <c r="A40" s="63"/>
      <c r="B40" s="46" t="s">
        <v>50</v>
      </c>
      <c r="C40" s="64">
        <v>25377</v>
      </c>
    </row>
    <row r="41" spans="1:3" s="46" customFormat="1" ht="12.75" outlineLevel="2" x14ac:dyDescent="0.2">
      <c r="A41" s="63"/>
      <c r="B41" s="46" t="s">
        <v>50</v>
      </c>
      <c r="C41" s="64">
        <v>186045.29</v>
      </c>
    </row>
    <row r="42" spans="1:3" s="46" customFormat="1" ht="12.75" outlineLevel="2" x14ac:dyDescent="0.2">
      <c r="A42" s="63"/>
      <c r="B42" s="46" t="s">
        <v>50</v>
      </c>
      <c r="C42" s="64">
        <v>31631.599999999999</v>
      </c>
    </row>
    <row r="43" spans="1:3" s="46" customFormat="1" ht="12.75" outlineLevel="2" x14ac:dyDescent="0.2">
      <c r="A43" s="63"/>
      <c r="B43" s="46" t="s">
        <v>50</v>
      </c>
      <c r="C43" s="64">
        <v>173912.09</v>
      </c>
    </row>
    <row r="44" spans="1:3" s="46" customFormat="1" ht="12.75" outlineLevel="2" x14ac:dyDescent="0.2">
      <c r="A44" s="63"/>
      <c r="B44" s="46" t="s">
        <v>50</v>
      </c>
      <c r="C44" s="64">
        <v>86730.6</v>
      </c>
    </row>
    <row r="45" spans="1:3" s="46" customFormat="1" ht="12.75" outlineLevel="2" x14ac:dyDescent="0.2">
      <c r="A45" s="63"/>
      <c r="C45" s="65">
        <f>SUM(C40:C44)</f>
        <v>503696.57999999996</v>
      </c>
    </row>
    <row r="46" spans="1:3" s="46" customFormat="1" ht="12.75" outlineLevel="2" x14ac:dyDescent="0.2">
      <c r="A46" s="63"/>
      <c r="B46" s="46" t="s">
        <v>51</v>
      </c>
      <c r="C46" s="64">
        <v>11434.5</v>
      </c>
    </row>
    <row r="47" spans="1:3" s="46" customFormat="1" ht="12.75" outlineLevel="2" x14ac:dyDescent="0.2">
      <c r="A47" s="63"/>
      <c r="C47" s="65">
        <v>11434.5</v>
      </c>
    </row>
    <row r="48" spans="1:3" s="16" customFormat="1" ht="24" customHeight="1" x14ac:dyDescent="0.25">
      <c r="A48" s="14">
        <v>15</v>
      </c>
      <c r="B48" s="15" t="s">
        <v>20</v>
      </c>
      <c r="C48" s="44">
        <v>1324437.58</v>
      </c>
    </row>
    <row r="49" spans="1:3" s="46" customFormat="1" ht="12.75" outlineLevel="2" x14ac:dyDescent="0.2">
      <c r="A49" s="63"/>
      <c r="B49" s="46" t="s">
        <v>45</v>
      </c>
      <c r="C49" s="64">
        <v>97455.6</v>
      </c>
    </row>
    <row r="50" spans="1:3" s="46" customFormat="1" ht="12.75" outlineLevel="2" x14ac:dyDescent="0.2">
      <c r="A50" s="63"/>
      <c r="C50" s="65">
        <v>97455.6</v>
      </c>
    </row>
    <row r="51" spans="1:3" s="46" customFormat="1" ht="12.75" outlineLevel="2" x14ac:dyDescent="0.2">
      <c r="A51" s="63"/>
      <c r="B51" s="46" t="s">
        <v>46</v>
      </c>
      <c r="C51" s="64">
        <v>42119.29</v>
      </c>
    </row>
    <row r="52" spans="1:3" s="46" customFormat="1" ht="12.75" outlineLevel="2" x14ac:dyDescent="0.2">
      <c r="A52" s="63"/>
      <c r="B52" s="46" t="s">
        <v>46</v>
      </c>
      <c r="C52" s="64">
        <v>154687.72</v>
      </c>
    </row>
    <row r="53" spans="1:3" s="46" customFormat="1" ht="12.75" outlineLevel="2" x14ac:dyDescent="0.2">
      <c r="A53" s="63"/>
      <c r="C53" s="65">
        <f>SUM(C51:C52)</f>
        <v>196807.01</v>
      </c>
    </row>
    <row r="54" spans="1:3" s="46" customFormat="1" ht="12.75" outlineLevel="2" x14ac:dyDescent="0.2">
      <c r="A54" s="63"/>
      <c r="B54" s="46" t="s">
        <v>52</v>
      </c>
      <c r="C54" s="64">
        <v>23470.48</v>
      </c>
    </row>
    <row r="55" spans="1:3" s="46" customFormat="1" ht="12.75" outlineLevel="2" x14ac:dyDescent="0.2">
      <c r="A55" s="63"/>
      <c r="C55" s="65">
        <v>23470.48</v>
      </c>
    </row>
    <row r="56" spans="1:3" s="46" customFormat="1" ht="12.75" outlineLevel="2" x14ac:dyDescent="0.2">
      <c r="A56" s="63"/>
      <c r="B56" s="46" t="s">
        <v>53</v>
      </c>
      <c r="C56" s="64">
        <v>490646.31</v>
      </c>
    </row>
    <row r="57" spans="1:3" s="46" customFormat="1" ht="12.75" outlineLevel="2" x14ac:dyDescent="0.2">
      <c r="A57" s="63"/>
      <c r="C57" s="65">
        <v>490646.31</v>
      </c>
    </row>
    <row r="58" spans="1:3" s="46" customFormat="1" ht="12.75" outlineLevel="2" x14ac:dyDescent="0.2">
      <c r="A58" s="63"/>
      <c r="B58" s="46" t="s">
        <v>50</v>
      </c>
      <c r="C58" s="64">
        <v>503289.38</v>
      </c>
    </row>
    <row r="59" spans="1:3" s="46" customFormat="1" ht="12.75" outlineLevel="2" x14ac:dyDescent="0.2">
      <c r="A59" s="63"/>
      <c r="B59" s="46" t="s">
        <v>50</v>
      </c>
      <c r="C59" s="64">
        <v>12768.8</v>
      </c>
    </row>
    <row r="60" spans="1:3" s="46" customFormat="1" ht="12.75" outlineLevel="2" x14ac:dyDescent="0.2">
      <c r="A60" s="63"/>
      <c r="C60" s="65">
        <f>SUM(C58:C59)</f>
        <v>516058.18</v>
      </c>
    </row>
    <row r="61" spans="1:3" s="16" customFormat="1" ht="24.75" customHeight="1" x14ac:dyDescent="0.25">
      <c r="A61" s="14">
        <v>16</v>
      </c>
      <c r="B61" s="15" t="s">
        <v>25</v>
      </c>
      <c r="C61" s="29">
        <v>0</v>
      </c>
    </row>
    <row r="62" spans="1:3" s="19" customFormat="1" x14ac:dyDescent="0.25">
      <c r="A62" s="14">
        <v>17</v>
      </c>
      <c r="B62" s="17" t="s">
        <v>28</v>
      </c>
      <c r="C62" s="31">
        <v>0</v>
      </c>
    </row>
    <row r="63" spans="1:3" s="19" customFormat="1" x14ac:dyDescent="0.25">
      <c r="A63" s="14">
        <v>18</v>
      </c>
      <c r="B63" s="17" t="s">
        <v>31</v>
      </c>
      <c r="C63" s="31">
        <v>1767024.93</v>
      </c>
    </row>
    <row r="64" spans="1:3" s="46" customFormat="1" ht="12.75" outlineLevel="2" x14ac:dyDescent="0.2">
      <c r="A64" s="63"/>
      <c r="B64" s="46" t="s">
        <v>54</v>
      </c>
      <c r="C64" s="64">
        <v>1271457.8799999999</v>
      </c>
    </row>
    <row r="65" spans="1:3" s="46" customFormat="1" ht="12.75" outlineLevel="2" x14ac:dyDescent="0.2">
      <c r="A65" s="63"/>
      <c r="B65" s="46" t="s">
        <v>54</v>
      </c>
      <c r="C65" s="64">
        <v>121626.56</v>
      </c>
    </row>
    <row r="66" spans="1:3" s="46" customFormat="1" ht="12.75" outlineLevel="2" x14ac:dyDescent="0.2">
      <c r="A66" s="63"/>
      <c r="B66" s="46" t="s">
        <v>54</v>
      </c>
      <c r="C66" s="64">
        <v>76016.600000000006</v>
      </c>
    </row>
    <row r="67" spans="1:3" s="46" customFormat="1" ht="12.75" outlineLevel="2" x14ac:dyDescent="0.2">
      <c r="A67" s="63"/>
      <c r="B67" s="46" t="s">
        <v>54</v>
      </c>
      <c r="C67" s="64">
        <v>154814</v>
      </c>
    </row>
    <row r="68" spans="1:3" s="46" customFormat="1" ht="12.75" outlineLevel="2" x14ac:dyDescent="0.2">
      <c r="A68" s="63"/>
      <c r="C68" s="65">
        <f>SUM(C64:C67)</f>
        <v>1623915.04</v>
      </c>
    </row>
    <row r="69" spans="1:3" s="46" customFormat="1" ht="12.75" outlineLevel="2" x14ac:dyDescent="0.2">
      <c r="A69" s="63"/>
      <c r="B69" s="46" t="s">
        <v>55</v>
      </c>
      <c r="C69" s="64">
        <v>28733.759999999998</v>
      </c>
    </row>
    <row r="70" spans="1:3" s="46" customFormat="1" ht="12.75" outlineLevel="2" x14ac:dyDescent="0.2">
      <c r="A70" s="63"/>
      <c r="C70" s="65">
        <v>28733.759999999998</v>
      </c>
    </row>
    <row r="71" spans="1:3" s="46" customFormat="1" ht="12.75" outlineLevel="2" x14ac:dyDescent="0.2">
      <c r="A71" s="63"/>
      <c r="B71" s="46" t="s">
        <v>50</v>
      </c>
      <c r="C71" s="64">
        <v>114376.13</v>
      </c>
    </row>
    <row r="72" spans="1:3" s="46" customFormat="1" ht="12.75" outlineLevel="2" x14ac:dyDescent="0.2">
      <c r="A72" s="63"/>
      <c r="C72" s="65">
        <v>114376.13</v>
      </c>
    </row>
    <row r="73" spans="1:3" s="19" customFormat="1" ht="20.25" customHeight="1" x14ac:dyDescent="0.25">
      <c r="A73" s="14">
        <v>19</v>
      </c>
      <c r="B73" s="17" t="s">
        <v>21</v>
      </c>
      <c r="C73" s="31">
        <v>0</v>
      </c>
    </row>
    <row r="74" spans="1:3" s="19" customFormat="1" x14ac:dyDescent="0.25">
      <c r="A74" s="14">
        <v>20</v>
      </c>
      <c r="B74" s="40" t="s">
        <v>38</v>
      </c>
      <c r="C74" s="27">
        <v>177023</v>
      </c>
    </row>
    <row r="75" spans="1:3" s="46" customFormat="1" ht="12.75" outlineLevel="2" x14ac:dyDescent="0.2">
      <c r="A75" s="63"/>
      <c r="B75" s="46" t="s">
        <v>56</v>
      </c>
      <c r="C75" s="64">
        <v>177023</v>
      </c>
    </row>
    <row r="76" spans="1:3" s="46" customFormat="1" ht="12.75" outlineLevel="2" x14ac:dyDescent="0.2">
      <c r="A76" s="63"/>
      <c r="C76" s="65">
        <v>177023</v>
      </c>
    </row>
    <row r="77" spans="1:3" s="19" customFormat="1" x14ac:dyDescent="0.25">
      <c r="A77" s="14">
        <v>21</v>
      </c>
      <c r="B77" s="18" t="s">
        <v>22</v>
      </c>
      <c r="C77" s="29">
        <v>241829.5</v>
      </c>
    </row>
    <row r="78" spans="1:3" s="46" customFormat="1" ht="12.75" outlineLevel="2" x14ac:dyDescent="0.2">
      <c r="A78" s="63"/>
      <c r="B78" s="46" t="s">
        <v>57</v>
      </c>
      <c r="C78" s="64">
        <v>71390</v>
      </c>
    </row>
    <row r="79" spans="1:3" s="46" customFormat="1" ht="12.75" outlineLevel="2" x14ac:dyDescent="0.2">
      <c r="A79" s="63"/>
      <c r="B79" s="46" t="s">
        <v>57</v>
      </c>
      <c r="C79" s="64">
        <v>71390</v>
      </c>
    </row>
    <row r="80" spans="1:3" s="46" customFormat="1" ht="12.75" outlineLevel="2" x14ac:dyDescent="0.2">
      <c r="A80" s="63"/>
      <c r="C80" s="65">
        <f>SUM(C78:C79)</f>
        <v>142780</v>
      </c>
    </row>
    <row r="81" spans="1:3" s="46" customFormat="1" ht="12.75" outlineLevel="2" x14ac:dyDescent="0.2">
      <c r="A81" s="63"/>
      <c r="B81" s="46" t="s">
        <v>56</v>
      </c>
      <c r="C81" s="64">
        <v>99049.5</v>
      </c>
    </row>
    <row r="82" spans="1:3" s="46" customFormat="1" ht="12.75" outlineLevel="2" x14ac:dyDescent="0.2">
      <c r="A82" s="63"/>
      <c r="C82" s="65">
        <v>99049.5</v>
      </c>
    </row>
    <row r="83" spans="1:3" s="46" customFormat="1" x14ac:dyDescent="0.25">
      <c r="A83" s="47">
        <v>22</v>
      </c>
      <c r="B83" s="8" t="s">
        <v>37</v>
      </c>
      <c r="C83" s="31">
        <v>153585.26</v>
      </c>
    </row>
    <row r="84" spans="1:3" s="46" customFormat="1" ht="12.75" outlineLevel="2" x14ac:dyDescent="0.2">
      <c r="A84" s="63"/>
      <c r="B84" s="46" t="s">
        <v>47</v>
      </c>
      <c r="C84" s="64">
        <v>17262</v>
      </c>
    </row>
    <row r="85" spans="1:3" s="46" customFormat="1" ht="12.75" outlineLevel="2" x14ac:dyDescent="0.2">
      <c r="A85" s="63"/>
      <c r="C85" s="65">
        <v>17262</v>
      </c>
    </row>
    <row r="86" spans="1:3" s="46" customFormat="1" ht="12.75" outlineLevel="2" x14ac:dyDescent="0.2">
      <c r="A86" s="63"/>
      <c r="B86" s="46" t="s">
        <v>61</v>
      </c>
      <c r="C86" s="64">
        <v>3576</v>
      </c>
    </row>
    <row r="87" spans="1:3" s="46" customFormat="1" ht="12.75" outlineLevel="2" x14ac:dyDescent="0.2">
      <c r="A87" s="63"/>
      <c r="B87" s="46" t="s">
        <v>61</v>
      </c>
      <c r="C87" s="64">
        <v>7152</v>
      </c>
    </row>
    <row r="88" spans="1:3" s="46" customFormat="1" ht="12.75" outlineLevel="2" x14ac:dyDescent="0.2">
      <c r="A88" s="63"/>
      <c r="C88" s="65">
        <f>SUM(C86:C87)</f>
        <v>10728</v>
      </c>
    </row>
    <row r="89" spans="1:3" s="46" customFormat="1" ht="12.75" outlineLevel="2" x14ac:dyDescent="0.2">
      <c r="A89" s="63"/>
      <c r="B89" s="46" t="s">
        <v>62</v>
      </c>
      <c r="C89" s="64">
        <v>9405</v>
      </c>
    </row>
    <row r="90" spans="1:3" s="46" customFormat="1" ht="12.75" outlineLevel="2" x14ac:dyDescent="0.2">
      <c r="A90" s="63"/>
      <c r="C90" s="65">
        <v>9405</v>
      </c>
    </row>
    <row r="91" spans="1:3" s="46" customFormat="1" ht="12.75" outlineLevel="2" x14ac:dyDescent="0.2">
      <c r="A91" s="63"/>
      <c r="B91" s="46" t="s">
        <v>50</v>
      </c>
      <c r="C91" s="64">
        <v>18824.400000000001</v>
      </c>
    </row>
    <row r="92" spans="1:3" s="46" customFormat="1" ht="12.75" outlineLevel="2" x14ac:dyDescent="0.2">
      <c r="A92" s="63"/>
      <c r="C92" s="65">
        <v>18824.400000000001</v>
      </c>
    </row>
    <row r="93" spans="1:3" s="46" customFormat="1" ht="12.75" outlineLevel="2" x14ac:dyDescent="0.2">
      <c r="A93" s="63"/>
      <c r="B93" s="46" t="s">
        <v>63</v>
      </c>
      <c r="C93" s="64">
        <v>4928</v>
      </c>
    </row>
    <row r="94" spans="1:3" s="46" customFormat="1" ht="12.75" outlineLevel="2" x14ac:dyDescent="0.2">
      <c r="A94" s="63"/>
      <c r="B94" s="46" t="s">
        <v>63</v>
      </c>
      <c r="C94" s="64">
        <v>8981.5</v>
      </c>
    </row>
    <row r="95" spans="1:3" s="46" customFormat="1" ht="12.75" outlineLevel="2" x14ac:dyDescent="0.2">
      <c r="A95" s="63"/>
      <c r="B95" s="46" t="s">
        <v>63</v>
      </c>
      <c r="C95" s="64">
        <v>53316.36</v>
      </c>
    </row>
    <row r="96" spans="1:3" s="46" customFormat="1" ht="12.75" outlineLevel="2" x14ac:dyDescent="0.2">
      <c r="A96" s="63"/>
      <c r="B96" s="46" t="s">
        <v>63</v>
      </c>
      <c r="C96" s="64">
        <v>1760</v>
      </c>
    </row>
    <row r="97" spans="1:3" s="46" customFormat="1" ht="12.75" outlineLevel="2" x14ac:dyDescent="0.2">
      <c r="A97" s="63"/>
      <c r="B97" s="46" t="s">
        <v>63</v>
      </c>
      <c r="C97" s="64">
        <v>28380</v>
      </c>
    </row>
    <row r="98" spans="1:3" s="46" customFormat="1" ht="12.75" outlineLevel="2" x14ac:dyDescent="0.2">
      <c r="A98" s="63"/>
      <c r="C98" s="65">
        <f>SUM(C93:C97)</f>
        <v>97365.86</v>
      </c>
    </row>
    <row r="99" spans="1:3" s="50" customFormat="1" ht="16.5" customHeight="1" x14ac:dyDescent="0.25">
      <c r="A99" s="48">
        <v>23</v>
      </c>
      <c r="B99" s="49" t="s">
        <v>42</v>
      </c>
      <c r="C99" s="66">
        <v>0</v>
      </c>
    </row>
    <row r="100" spans="1:3" s="19" customFormat="1" ht="16.5" customHeight="1" x14ac:dyDescent="0.25">
      <c r="A100" s="14">
        <v>24</v>
      </c>
      <c r="B100" s="15" t="s">
        <v>23</v>
      </c>
      <c r="C100" s="29">
        <v>0</v>
      </c>
    </row>
    <row r="101" spans="1:3" s="20" customFormat="1" x14ac:dyDescent="0.25">
      <c r="A101" s="14">
        <v>25</v>
      </c>
      <c r="B101" s="15" t="s">
        <v>40</v>
      </c>
      <c r="C101" s="67">
        <v>0</v>
      </c>
    </row>
    <row r="102" spans="1:3" s="19" customFormat="1" x14ac:dyDescent="0.25">
      <c r="A102" s="14">
        <v>26</v>
      </c>
      <c r="B102" s="15" t="s">
        <v>41</v>
      </c>
      <c r="C102" s="27">
        <v>0</v>
      </c>
    </row>
    <row r="103" spans="1:3" s="19" customFormat="1" x14ac:dyDescent="0.25">
      <c r="A103" s="14">
        <v>27</v>
      </c>
      <c r="B103" s="15" t="s">
        <v>26</v>
      </c>
      <c r="C103" s="43">
        <v>4666038.74</v>
      </c>
    </row>
    <row r="104" spans="1:3" s="46" customFormat="1" ht="12.75" outlineLevel="2" x14ac:dyDescent="0.2">
      <c r="A104" s="63"/>
      <c r="B104" s="46" t="s">
        <v>58</v>
      </c>
      <c r="C104" s="64">
        <v>1220272.93</v>
      </c>
    </row>
    <row r="105" spans="1:3" s="46" customFormat="1" ht="12.75" outlineLevel="2" x14ac:dyDescent="0.2">
      <c r="A105" s="63"/>
      <c r="C105" s="65">
        <v>1220272.93</v>
      </c>
    </row>
    <row r="106" spans="1:3" s="46" customFormat="1" ht="12.75" outlineLevel="2" x14ac:dyDescent="0.2">
      <c r="A106" s="63"/>
      <c r="B106" s="46" t="s">
        <v>59</v>
      </c>
      <c r="C106" s="64">
        <v>3389688.81</v>
      </c>
    </row>
    <row r="107" spans="1:3" s="46" customFormat="1" ht="12.75" outlineLevel="2" x14ac:dyDescent="0.2">
      <c r="A107" s="63"/>
      <c r="B107" s="46" t="s">
        <v>59</v>
      </c>
      <c r="C107" s="64">
        <v>56077</v>
      </c>
    </row>
    <row r="108" spans="1:3" s="46" customFormat="1" ht="12.75" outlineLevel="2" x14ac:dyDescent="0.2">
      <c r="A108" s="63"/>
      <c r="C108" s="65">
        <f>SUM(C106:C107)</f>
        <v>3445765.81</v>
      </c>
    </row>
    <row r="109" spans="1:3" s="19" customFormat="1" x14ac:dyDescent="0.25">
      <c r="A109" s="32">
        <v>28</v>
      </c>
      <c r="B109" s="40" t="s">
        <v>34</v>
      </c>
      <c r="C109" s="41">
        <v>0</v>
      </c>
    </row>
    <row r="110" spans="1:3" s="19" customFormat="1" x14ac:dyDescent="0.25">
      <c r="A110" s="30">
        <v>29</v>
      </c>
      <c r="B110" s="15" t="s">
        <v>30</v>
      </c>
      <c r="C110" s="29">
        <v>0</v>
      </c>
    </row>
    <row r="111" spans="1:3" s="35" customFormat="1" x14ac:dyDescent="0.25">
      <c r="A111" s="37">
        <v>30</v>
      </c>
      <c r="B111" s="15" t="s">
        <v>35</v>
      </c>
      <c r="C111" s="29">
        <v>1734459.69</v>
      </c>
    </row>
    <row r="112" spans="1:3" s="46" customFormat="1" ht="12.75" outlineLevel="2" x14ac:dyDescent="0.2">
      <c r="A112" s="63"/>
      <c r="B112" s="46" t="s">
        <v>64</v>
      </c>
      <c r="C112" s="64">
        <v>13214.4</v>
      </c>
    </row>
    <row r="113" spans="1:3" s="46" customFormat="1" ht="12.75" outlineLevel="2" x14ac:dyDescent="0.2">
      <c r="A113" s="63"/>
      <c r="B113" s="46" t="s">
        <v>64</v>
      </c>
      <c r="C113" s="64">
        <v>206576.04</v>
      </c>
    </row>
    <row r="114" spans="1:3" s="46" customFormat="1" ht="12.75" outlineLevel="2" x14ac:dyDescent="0.2">
      <c r="A114" s="63"/>
      <c r="B114" s="46" t="s">
        <v>64</v>
      </c>
      <c r="C114" s="64">
        <v>21528</v>
      </c>
    </row>
    <row r="115" spans="1:3" s="46" customFormat="1" ht="12.75" outlineLevel="2" x14ac:dyDescent="0.2">
      <c r="A115" s="63"/>
      <c r="C115" s="65">
        <f>SUM(C112:C114)</f>
        <v>241318.44</v>
      </c>
    </row>
    <row r="116" spans="1:3" s="46" customFormat="1" ht="12.75" outlineLevel="2" x14ac:dyDescent="0.2">
      <c r="A116" s="63"/>
      <c r="B116" s="46" t="s">
        <v>61</v>
      </c>
      <c r="C116" s="64">
        <v>13750</v>
      </c>
    </row>
    <row r="117" spans="1:3" s="46" customFormat="1" ht="12.75" outlineLevel="2" x14ac:dyDescent="0.2">
      <c r="A117" s="63"/>
      <c r="B117" s="46" t="s">
        <v>61</v>
      </c>
      <c r="C117" s="64">
        <v>70518</v>
      </c>
    </row>
    <row r="118" spans="1:3" s="46" customFormat="1" ht="12.75" outlineLevel="2" x14ac:dyDescent="0.2">
      <c r="A118" s="63"/>
      <c r="C118" s="65">
        <f>SUM(C116:C117)</f>
        <v>84268</v>
      </c>
    </row>
    <row r="119" spans="1:3" s="46" customFormat="1" ht="12.75" outlineLevel="2" x14ac:dyDescent="0.2">
      <c r="A119" s="63"/>
      <c r="B119" s="46" t="s">
        <v>65</v>
      </c>
      <c r="C119" s="64">
        <v>680322</v>
      </c>
    </row>
    <row r="120" spans="1:3" s="46" customFormat="1" ht="12.75" outlineLevel="2" x14ac:dyDescent="0.2">
      <c r="A120" s="63"/>
      <c r="C120" s="65">
        <v>680322</v>
      </c>
    </row>
    <row r="121" spans="1:3" s="46" customFormat="1" ht="12.75" outlineLevel="2" x14ac:dyDescent="0.2">
      <c r="A121" s="63"/>
      <c r="B121" s="46" t="s">
        <v>66</v>
      </c>
      <c r="C121" s="64">
        <v>69073.2</v>
      </c>
    </row>
    <row r="122" spans="1:3" s="46" customFormat="1" ht="12.75" outlineLevel="2" x14ac:dyDescent="0.2">
      <c r="A122" s="63"/>
      <c r="C122" s="65">
        <v>69073.2</v>
      </c>
    </row>
    <row r="123" spans="1:3" s="46" customFormat="1" ht="12.75" outlineLevel="2" x14ac:dyDescent="0.2">
      <c r="A123" s="63"/>
      <c r="B123" s="46" t="s">
        <v>56</v>
      </c>
      <c r="C123" s="64">
        <v>530338.68000000005</v>
      </c>
    </row>
    <row r="124" spans="1:3" s="46" customFormat="1" ht="12.75" outlineLevel="2" x14ac:dyDescent="0.2">
      <c r="A124" s="63"/>
      <c r="B124" s="46" t="s">
        <v>56</v>
      </c>
      <c r="C124" s="64">
        <v>21265.8</v>
      </c>
    </row>
    <row r="125" spans="1:3" s="46" customFormat="1" ht="12.75" outlineLevel="2" x14ac:dyDescent="0.2">
      <c r="A125" s="63"/>
      <c r="B125" s="46" t="s">
        <v>56</v>
      </c>
      <c r="C125" s="64">
        <v>49507.78</v>
      </c>
    </row>
    <row r="126" spans="1:3" s="46" customFormat="1" ht="12.75" outlineLevel="2" x14ac:dyDescent="0.2">
      <c r="A126" s="63"/>
      <c r="B126" s="46" t="s">
        <v>56</v>
      </c>
      <c r="C126" s="64">
        <v>28566</v>
      </c>
    </row>
    <row r="127" spans="1:3" s="46" customFormat="1" ht="12.75" outlineLevel="2" x14ac:dyDescent="0.2">
      <c r="A127" s="63"/>
      <c r="B127" s="46" t="s">
        <v>56</v>
      </c>
      <c r="C127" s="64">
        <v>29799.79</v>
      </c>
    </row>
    <row r="128" spans="1:3" s="46" customFormat="1" ht="12.75" outlineLevel="2" x14ac:dyDescent="0.2">
      <c r="A128" s="63"/>
      <c r="C128" s="65">
        <f>SUM(C123:C127)</f>
        <v>659478.05000000016</v>
      </c>
    </row>
    <row r="129" spans="1:3" s="36" customFormat="1" x14ac:dyDescent="0.25">
      <c r="A129" s="14">
        <v>31</v>
      </c>
      <c r="B129" s="15" t="s">
        <v>39</v>
      </c>
      <c r="C129" s="29">
        <v>0</v>
      </c>
    </row>
    <row r="130" spans="1:3" s="19" customFormat="1" x14ac:dyDescent="0.25">
      <c r="A130" s="14">
        <v>32</v>
      </c>
      <c r="B130" s="15" t="s">
        <v>32</v>
      </c>
      <c r="C130" s="45">
        <v>12864810</v>
      </c>
    </row>
    <row r="131" spans="1:3" s="46" customFormat="1" ht="12.75" outlineLevel="2" x14ac:dyDescent="0.2">
      <c r="A131" s="63"/>
      <c r="B131" s="46" t="s">
        <v>60</v>
      </c>
      <c r="C131" s="64">
        <v>2117872.7999999998</v>
      </c>
    </row>
    <row r="132" spans="1:3" s="46" customFormat="1" ht="12.75" outlineLevel="2" x14ac:dyDescent="0.2">
      <c r="A132" s="63"/>
      <c r="B132" s="46" t="s">
        <v>60</v>
      </c>
      <c r="C132" s="64">
        <v>10746937.199999999</v>
      </c>
    </row>
    <row r="133" spans="1:3" s="46" customFormat="1" ht="12.75" outlineLevel="2" x14ac:dyDescent="0.2">
      <c r="A133" s="63"/>
      <c r="C133" s="65">
        <f>SUM(C131:C132)</f>
        <v>12864810</v>
      </c>
    </row>
    <row r="134" spans="1:3" s="19" customFormat="1" x14ac:dyDescent="0.25">
      <c r="A134" s="14">
        <v>33</v>
      </c>
      <c r="B134" s="40" t="s">
        <v>24</v>
      </c>
      <c r="C134" s="42">
        <v>0</v>
      </c>
    </row>
    <row r="135" spans="1:3" s="19" customFormat="1" ht="21.75" customHeight="1" x14ac:dyDescent="0.25">
      <c r="A135" s="14">
        <v>34</v>
      </c>
      <c r="B135" s="15" t="s">
        <v>36</v>
      </c>
      <c r="C135" s="27">
        <v>0</v>
      </c>
    </row>
    <row r="136" spans="1:3" s="19" customFormat="1" x14ac:dyDescent="0.25">
      <c r="A136" s="14">
        <v>35</v>
      </c>
      <c r="B136" s="15" t="s">
        <v>27</v>
      </c>
      <c r="C136" s="26">
        <v>0</v>
      </c>
    </row>
    <row r="137" spans="1:3" s="19" customFormat="1" x14ac:dyDescent="0.25">
      <c r="A137" s="14">
        <v>36</v>
      </c>
      <c r="B137" s="15" t="s">
        <v>15</v>
      </c>
      <c r="C137" s="29">
        <v>0</v>
      </c>
    </row>
    <row r="138" spans="1:3" s="19" customFormat="1" x14ac:dyDescent="0.25">
      <c r="A138" s="14">
        <v>37</v>
      </c>
      <c r="B138" s="8" t="s">
        <v>33</v>
      </c>
      <c r="C138" s="51">
        <v>0</v>
      </c>
    </row>
    <row r="139" spans="1:3" s="19" customFormat="1" x14ac:dyDescent="0.25">
      <c r="A139" s="14">
        <v>38</v>
      </c>
      <c r="B139" s="8" t="s">
        <v>11</v>
      </c>
      <c r="C139" s="29">
        <f>C130+C111+C103+C83+C77+C74+C63+C48+C21</f>
        <v>25028800.460000001</v>
      </c>
    </row>
    <row r="140" spans="1:3" x14ac:dyDescent="0.25">
      <c r="C140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2026-06-09T05:58:38Z</dcterms:modified>
</cp:coreProperties>
</file>