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Sheet1!$A$1:$C$143</definedName>
  </definedNames>
  <calcPr calcId="144525"/>
</workbook>
</file>

<file path=xl/calcChain.xml><?xml version="1.0" encoding="utf-8"?>
<calcChain xmlns="http://schemas.openxmlformats.org/spreadsheetml/2006/main">
  <c r="C134" i="1" l="1"/>
  <c r="C128" i="1"/>
  <c r="C126" i="1"/>
  <c r="C124" i="1"/>
  <c r="C89" i="1"/>
  <c r="C87" i="1"/>
  <c r="C83" i="1"/>
  <c r="C81" i="1"/>
  <c r="C79" i="1"/>
  <c r="C77" i="1"/>
  <c r="C74" i="1"/>
  <c r="C107" i="1"/>
  <c r="C105" i="1"/>
  <c r="C121" i="1"/>
  <c r="C66" i="1"/>
  <c r="C60" i="1"/>
  <c r="C56" i="1"/>
  <c r="C54" i="1"/>
  <c r="C51" i="1"/>
  <c r="C49" i="1"/>
  <c r="C42" i="1"/>
  <c r="C40" i="1"/>
  <c r="C38" i="1"/>
  <c r="C36" i="1"/>
  <c r="C31" i="1"/>
  <c r="C28" i="1"/>
  <c r="C100" i="1" l="1"/>
  <c r="C98" i="1"/>
  <c r="C96" i="1"/>
  <c r="C94" i="1"/>
  <c r="C92" i="1"/>
  <c r="C24" i="1"/>
  <c r="C111" i="1"/>
  <c r="C20" i="1"/>
  <c r="C13" i="1" l="1"/>
  <c r="D8" i="2" l="1"/>
  <c r="B5" i="2"/>
  <c r="A6" i="2"/>
</calcChain>
</file>

<file path=xl/sharedStrings.xml><?xml version="1.0" encoding="utf-8"?>
<sst xmlns="http://schemas.openxmlformats.org/spreadsheetml/2006/main" count="109" uniqueCount="75">
  <si>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</si>
  <si>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</si>
  <si>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</si>
  <si>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</si>
  <si>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</si>
  <si>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</si>
  <si>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</si>
  <si>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</si>
  <si>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</si>
  <si>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</si>
  <si>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</si>
  <si>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</si>
  <si>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</si>
  <si>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</si>
  <si>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</si>
  <si>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</si>
  <si>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</si>
  <si>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</si>
  <si>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</si>
  <si>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</si>
  <si>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</si>
  <si>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</si>
  <si>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</si>
  <si>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</si>
  <si>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</si>
  <si>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</si>
  <si>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</si>
  <si>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</si>
  <si>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</si>
  <si>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</si>
  <si>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</si>
  <si>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</si>
  <si>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</si>
  <si>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</si>
  <si>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</si>
  <si>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</si>
  <si>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</si>
  <si>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</si>
  <si>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Реагенси-асигнација</t>
  </si>
  <si>
    <t xml:space="preserve">Материјал за дијализу-асигнација </t>
  </si>
  <si>
    <t>Санитетско потрошни материјал-асигнација варијаб.</t>
  </si>
  <si>
    <t>Енергенти-асигнације-варијабилни</t>
  </si>
  <si>
    <t>ПРОМЕНЕ НА РАЧУНУ "ОБ СТЕФАН ВИСОКИ"SMED.PALANKA  840-0000000211661-10 ИЗВОД БР.24</t>
  </si>
  <si>
    <t>06.04.2026.g.</t>
  </si>
  <si>
    <t>VELEVIT</t>
  </si>
  <si>
    <t>SINOFARM</t>
  </si>
  <si>
    <t>NIS AD</t>
  </si>
  <si>
    <t>PROTON SYSTEM DOO</t>
  </si>
  <si>
    <t>MEDTRONIC SRBIJA DOO</t>
  </si>
  <si>
    <t>SINOFARM DOO</t>
  </si>
  <si>
    <t>PRIZMA TRADE DOO</t>
  </si>
  <si>
    <t>OMNI MEDIKAL DOO</t>
  </si>
  <si>
    <t>Farmalogist d.o.o.</t>
  </si>
  <si>
    <t>Sopharma Trading</t>
  </si>
  <si>
    <t>VEGA DOO</t>
  </si>
  <si>
    <t>ECOTRADE BG DOO NIŠ</t>
  </si>
  <si>
    <t>Mark Medical doo</t>
  </si>
  <si>
    <t>BEOHEM-3 d.o.o.</t>
  </si>
  <si>
    <t>PHOENIX PHARMA DOO BEOGRAD</t>
  </si>
  <si>
    <t>BEOMEDICA DOO</t>
  </si>
  <si>
    <t>PharmaSwiss doo</t>
  </si>
  <si>
    <t>Amicus SRB d.o.o.</t>
  </si>
  <si>
    <t>MAKLER DOO BEOGRAD</t>
  </si>
  <si>
    <t>Остали уградни материјал -директна</t>
  </si>
  <si>
    <t>FRESENIUS MEDICAL CARE SRBIJA, VRŠAC</t>
  </si>
  <si>
    <t>DECONTA PRO DOO</t>
  </si>
  <si>
    <t>FLORA KOMERC DOO</t>
  </si>
  <si>
    <t>ATAN MARK DOO BEOGRAD</t>
  </si>
  <si>
    <t>FUTURE PHARM DOO STARA PAZOVA</t>
  </si>
  <si>
    <t>ETER&amp;MEDICAL 11 DOO NIŠ</t>
  </si>
  <si>
    <t>Labteh doo</t>
  </si>
  <si>
    <t>TEAMEDICAL doo</t>
  </si>
  <si>
    <t>NEOMEDICA DOO NIŠ</t>
  </si>
  <si>
    <t>MAYMEDICA DOO BEOGRAD</t>
  </si>
  <si>
    <t>ADRIAMED DOO BEOGRAD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</si>
</sst>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11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76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/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8" fillId="0" borderId="0" xfId="0" applyFont="1" applyAlignment="1">
      <alignment vertical="top"/>
    </xf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2" fillId="0" borderId="0" xfId="0" applyNumberFormat="1" applyFont="1"/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7" fillId="0" borderId="0" xfId="0" applyNumberFormat="1" applyFont="1" applyAlignment="1"/>
    <xf numFmtId="2" fontId="5" fillId="0" borderId="2" xfId="0" applyNumberFormat="1" applyFont="1" applyBorder="1" applyAlignment="1">
      <alignment wrapText="1"/>
    </xf>
    <xf numFmtId="4" fontId="5" fillId="2" borderId="1" xfId="0" applyNumberFormat="1" applyFont="1" applyFill="1" applyBorder="1"/>
    <xf numFmtId="4" fontId="4" fillId="2" borderId="1" xfId="0" applyNumberFormat="1" applyFont="1" applyFill="1" applyBorder="1"/>
    <xf numFmtId="2" fontId="5" fillId="0" borderId="13" xfId="0" applyNumberFormat="1" applyFont="1" applyBorder="1" applyAlignment="1">
      <alignment wrapText="1"/>
    </xf>
    <xf numFmtId="4" fontId="5" fillId="0" borderId="1" xfId="0" applyNumberFormat="1" applyFont="1" applyBorder="1"/>
    <xf numFmtId="2" fontId="5" fillId="0" borderId="1" xfId="0" applyNumberFormat="1" applyFont="1" applyBorder="1" applyAlignment="1">
      <alignment wrapText="1"/>
    </xf>
    <xf numFmtId="2" fontId="5" fillId="0" borderId="14" xfId="0" applyNumberFormat="1" applyFont="1" applyBorder="1" applyAlignment="1">
      <alignment wrapText="1"/>
    </xf>
    <xf numFmtId="4" fontId="5" fillId="0" borderId="1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wrapText="1"/>
    </xf>
    <xf numFmtId="4" fontId="5" fillId="0" borderId="1" xfId="0" applyNumberFormat="1" applyFont="1" applyBorder="1" applyAlignme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right" vertical="top"/>
    </xf>
    <xf numFmtId="4" fontId="10" fillId="0" borderId="1" xfId="0" applyNumberFormat="1" applyFont="1" applyBorder="1" applyAlignment="1">
      <alignment horizontal="right" vertical="top"/>
    </xf>
    <xf numFmtId="4" fontId="5" fillId="2" borderId="9" xfId="0" applyNumberFormat="1" applyFont="1" applyFill="1" applyBorder="1" applyAlignment="1">
      <alignment horizontal="right" vertical="top"/>
    </xf>
    <xf numFmtId="4" fontId="4" fillId="0" borderId="1" xfId="0" applyNumberFormat="1" applyFont="1" applyBorder="1"/>
    <xf numFmtId="4" fontId="4" fillId="2" borderId="13" xfId="0" applyNumberFormat="1" applyFont="1" applyFill="1" applyBorder="1" applyAlignment="1">
      <alignment horizontal="right" vertical="top"/>
    </xf>
    <xf numFmtId="4" fontId="5" fillId="2" borderId="2" xfId="0" applyNumberFormat="1" applyFont="1" applyFill="1" applyBorder="1" applyAlignment="1">
      <alignment wrapText="1"/>
    </xf>
    <xf numFmtId="4" fontId="4" fillId="2" borderId="2" xfId="0" applyNumberFormat="1" applyFont="1" applyFill="1" applyBorder="1" applyAlignment="1">
      <alignment wrapText="1"/>
    </xf>
    <xf numFmtId="4" fontId="5" fillId="2" borderId="1" xfId="0" applyNumberFormat="1" applyFont="1" applyFill="1" applyBorder="1" applyAlignment="1">
      <alignment wrapText="1"/>
    </xf>
    <xf numFmtId="2" fontId="5" fillId="0" borderId="2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wrapText="1"/>
    </xf>
    <xf numFmtId="2" fontId="4" fillId="0" borderId="14" xfId="0" applyNumberFormat="1" applyFont="1" applyBorder="1" applyAlignment="1">
      <alignment wrapText="1"/>
    </xf>
    <xf numFmtId="4" fontId="4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top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top"/>
    </xf>
    <xf numFmtId="2" fontId="4" fillId="0" borderId="13" xfId="0" applyNumberFormat="1" applyFont="1" applyBorder="1" applyAlignment="1">
      <alignment wrapText="1"/>
    </xf>
    <xf numFmtId="2" fontId="4" fillId="2" borderId="1" xfId="0" applyNumberFormat="1" applyFont="1" applyFill="1" applyBorder="1" applyAlignment="1">
      <alignment wrapText="1"/>
    </xf>
    <xf numFmtId="2" fontId="4" fillId="0" borderId="3" xfId="0" applyNumberFormat="1" applyFont="1" applyBorder="1" applyAlignment="1">
      <alignment wrapText="1"/>
    </xf>
    <xf numFmtId="4" fontId="4" fillId="0" borderId="3" xfId="0" applyNumberFormat="1" applyFont="1" applyBorder="1" applyAlignment="1">
      <alignment horizontal="right" vertical="top"/>
    </xf>
    <xf numFmtId="49" fontId="4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/>
    <xf numFmtId="4" fontId="4" fillId="2" borderId="2" xfId="0" applyNumberFormat="1" applyFont="1" applyFill="1" applyBorder="1"/>
    <xf numFmtId="4" fontId="4" fillId="0" borderId="9" xfId="0" applyNumberFormat="1" applyFont="1" applyBorder="1"/>
    <xf numFmtId="164" fontId="4" fillId="2" borderId="15" xfId="0" applyNumberFormat="1" applyFont="1" applyFill="1" applyBorder="1" applyAlignment="1">
      <alignment horizontal="right" vertical="top"/>
    </xf>
    <xf numFmtId="164" fontId="4" fillId="2" borderId="16" xfId="0" applyNumberFormat="1" applyFont="1" applyFill="1" applyBorder="1" applyAlignment="1">
      <alignment horizontal="right" vertical="top"/>
    </xf>
    <xf numFmtId="4" fontId="4" fillId="0" borderId="13" xfId="0" applyNumberFormat="1" applyFont="1" applyBorder="1"/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4"/>
  <sheetViews>
    <sheetView tabSelected="1" view="pageBreakPreview" zoomScaleSheetLayoutView="100" workbookViewId="0">
      <selection activeCell="F14" sqref="F14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40" t="s">
        <v>42</v>
      </c>
      <c r="B1" s="41"/>
      <c r="C1" s="42"/>
    </row>
    <row r="2" spans="1:3" s="1" customFormat="1" ht="39" customHeight="1" x14ac:dyDescent="0.2">
      <c r="A2" s="43"/>
      <c r="B2" s="44"/>
      <c r="C2" s="45"/>
    </row>
    <row r="3" spans="1:3" s="2" customFormat="1" ht="23.25" customHeight="1" x14ac:dyDescent="0.25">
      <c r="A3" s="46"/>
      <c r="B3" s="47"/>
      <c r="C3" s="48"/>
    </row>
    <row r="4" spans="1:3" s="2" customFormat="1" ht="24.75" customHeight="1" x14ac:dyDescent="0.25">
      <c r="B4" s="5"/>
      <c r="C4" s="16" t="s">
        <v>43</v>
      </c>
    </row>
    <row r="5" spans="1:3" s="2" customFormat="1" hidden="1" x14ac:dyDescent="0.25">
      <c r="B5" s="6"/>
      <c r="C5" s="17"/>
    </row>
    <row r="6" spans="1:3" s="2" customFormat="1" ht="18" customHeight="1" x14ac:dyDescent="0.25">
      <c r="A6" s="2" t="s">
        <v>0</v>
      </c>
      <c r="B6" s="35" t="s">
        <v>5</v>
      </c>
      <c r="C6" s="31">
        <v>0</v>
      </c>
    </row>
    <row r="7" spans="1:3" s="2" customFormat="1" ht="18" customHeight="1" x14ac:dyDescent="0.25">
      <c r="A7" s="2" t="s">
        <v>1</v>
      </c>
      <c r="B7" s="35" t="s">
        <v>12</v>
      </c>
      <c r="C7" s="52">
        <v>10242807.92</v>
      </c>
    </row>
    <row r="8" spans="1:3" s="2" customFormat="1" ht="18" customHeight="1" x14ac:dyDescent="0.25">
      <c r="A8" s="2" t="s">
        <v>2</v>
      </c>
      <c r="B8" s="35" t="s">
        <v>17</v>
      </c>
      <c r="C8" s="53">
        <v>6250824</v>
      </c>
    </row>
    <row r="9" spans="1:3" s="2" customFormat="1" ht="18" customHeight="1" x14ac:dyDescent="0.25">
      <c r="A9" s="2" t="s">
        <v>3</v>
      </c>
      <c r="B9" s="35" t="s">
        <v>6</v>
      </c>
      <c r="C9" s="54">
        <v>0</v>
      </c>
    </row>
    <row r="10" spans="1:3" s="2" customFormat="1" ht="18" customHeight="1" x14ac:dyDescent="0.25">
      <c r="A10" s="2" t="s">
        <v>4</v>
      </c>
      <c r="B10" s="35" t="s">
        <v>7</v>
      </c>
      <c r="C10" s="55">
        <v>0</v>
      </c>
    </row>
    <row r="11" spans="1:3" s="2" customFormat="1" ht="18" customHeight="1" x14ac:dyDescent="0.25">
      <c r="A11" s="4">
        <v>6</v>
      </c>
      <c r="B11" s="35" t="s">
        <v>16</v>
      </c>
      <c r="C11" s="52">
        <v>0</v>
      </c>
    </row>
    <row r="12" spans="1:3" s="2" customFormat="1" ht="18" customHeight="1" x14ac:dyDescent="0.25">
      <c r="A12" s="4">
        <v>7</v>
      </c>
      <c r="B12" s="35" t="s">
        <v>8</v>
      </c>
      <c r="C12" s="52">
        <v>16493631.92</v>
      </c>
    </row>
    <row r="13" spans="1:3" s="2" customFormat="1" hidden="1" x14ac:dyDescent="0.25">
      <c r="B13" s="35"/>
      <c r="C13" s="56">
        <f>SUM(C7:C8)</f>
        <v>16493631.92</v>
      </c>
    </row>
    <row r="14" spans="1:3" s="2" customFormat="1" x14ac:dyDescent="0.25">
      <c r="A14" s="4">
        <v>8</v>
      </c>
      <c r="B14" s="30" t="s">
        <v>15</v>
      </c>
      <c r="C14" s="55">
        <v>0</v>
      </c>
    </row>
    <row r="15" spans="1:3" s="3" customFormat="1" ht="18" customHeight="1" x14ac:dyDescent="0.25">
      <c r="A15" s="10">
        <v>9</v>
      </c>
      <c r="B15" s="35" t="s">
        <v>9</v>
      </c>
      <c r="C15" s="32">
        <v>0</v>
      </c>
    </row>
    <row r="16" spans="1:3" s="2" customFormat="1" ht="23.25" customHeight="1" x14ac:dyDescent="0.25">
      <c r="B16" s="57" t="s">
        <v>10</v>
      </c>
      <c r="C16" s="58"/>
    </row>
    <row r="17" spans="1:3" s="13" customFormat="1" ht="24" customHeight="1" x14ac:dyDescent="0.25">
      <c r="A17" s="12">
        <v>10</v>
      </c>
      <c r="B17" s="6" t="s">
        <v>14</v>
      </c>
      <c r="C17" s="52">
        <v>0</v>
      </c>
    </row>
    <row r="18" spans="1:3" s="13" customFormat="1" ht="24" customHeight="1" x14ac:dyDescent="0.25">
      <c r="A18" s="12">
        <v>11</v>
      </c>
      <c r="B18" s="6" t="s">
        <v>13</v>
      </c>
      <c r="C18" s="32">
        <v>19200</v>
      </c>
    </row>
    <row r="19" spans="1:3" s="13" customFormat="1" ht="24" customHeight="1" x14ac:dyDescent="0.25">
      <c r="A19" s="12"/>
      <c r="B19" s="30" t="s">
        <v>44</v>
      </c>
      <c r="C19" s="31">
        <v>19200</v>
      </c>
    </row>
    <row r="20" spans="1:3" s="13" customFormat="1" ht="24" customHeight="1" x14ac:dyDescent="0.25">
      <c r="A20" s="12"/>
      <c r="B20" s="30"/>
      <c r="C20" s="32">
        <f>SUM(C19)</f>
        <v>19200</v>
      </c>
    </row>
    <row r="21" spans="1:3" s="13" customFormat="1" ht="24" customHeight="1" x14ac:dyDescent="0.25">
      <c r="A21" s="12">
        <v>12</v>
      </c>
      <c r="B21" s="59" t="s">
        <v>18</v>
      </c>
      <c r="C21" s="52">
        <v>0</v>
      </c>
    </row>
    <row r="22" spans="1:3" s="21" customFormat="1" ht="21" customHeight="1" x14ac:dyDescent="0.25">
      <c r="A22" s="12">
        <v>13</v>
      </c>
      <c r="B22" s="60" t="s">
        <v>29</v>
      </c>
      <c r="C22" s="61">
        <v>38500</v>
      </c>
    </row>
    <row r="23" spans="1:3" s="21" customFormat="1" ht="21" customHeight="1" x14ac:dyDescent="0.25">
      <c r="A23" s="20"/>
      <c r="B23" s="36" t="s">
        <v>47</v>
      </c>
      <c r="C23" s="37">
        <v>38500</v>
      </c>
    </row>
    <row r="24" spans="1:3" s="21" customFormat="1" ht="21" customHeight="1" x14ac:dyDescent="0.25">
      <c r="A24" s="20"/>
      <c r="B24" s="60"/>
      <c r="C24" s="61">
        <f>SUM(C23)</f>
        <v>38500</v>
      </c>
    </row>
    <row r="25" spans="1:3" s="13" customFormat="1" ht="24" customHeight="1" x14ac:dyDescent="0.25">
      <c r="A25" s="20">
        <v>14</v>
      </c>
      <c r="B25" s="6" t="s">
        <v>19</v>
      </c>
      <c r="C25" s="52">
        <v>2126654.81</v>
      </c>
    </row>
    <row r="26" spans="1:3" s="13" customFormat="1" ht="24" customHeight="1" x14ac:dyDescent="0.25">
      <c r="A26" s="20"/>
      <c r="B26" s="62" t="s">
        <v>52</v>
      </c>
      <c r="C26" s="50">
        <v>36128.400000000001</v>
      </c>
    </row>
    <row r="27" spans="1:3" s="13" customFormat="1" ht="24" customHeight="1" x14ac:dyDescent="0.25">
      <c r="A27" s="20"/>
      <c r="B27" s="62" t="s">
        <v>52</v>
      </c>
      <c r="C27" s="50">
        <v>101471.15</v>
      </c>
    </row>
    <row r="28" spans="1:3" s="13" customFormat="1" ht="24" customHeight="1" x14ac:dyDescent="0.25">
      <c r="A28" s="20"/>
      <c r="B28" s="62"/>
      <c r="C28" s="49">
        <f>SUM(C26:C27)</f>
        <v>137599.54999999999</v>
      </c>
    </row>
    <row r="29" spans="1:3" s="13" customFormat="1" ht="24" customHeight="1" x14ac:dyDescent="0.25">
      <c r="A29" s="20"/>
      <c r="B29" s="62" t="s">
        <v>53</v>
      </c>
      <c r="C29" s="50">
        <v>48945.93</v>
      </c>
    </row>
    <row r="30" spans="1:3" s="13" customFormat="1" ht="24" customHeight="1" x14ac:dyDescent="0.25">
      <c r="A30" s="20"/>
      <c r="B30" s="62" t="s">
        <v>53</v>
      </c>
      <c r="C30" s="50">
        <v>65310.3</v>
      </c>
    </row>
    <row r="31" spans="1:3" s="13" customFormat="1" ht="24" customHeight="1" x14ac:dyDescent="0.25">
      <c r="A31" s="20"/>
      <c r="B31" s="62"/>
      <c r="C31" s="49">
        <f>SUM(C29:C30)</f>
        <v>114256.23000000001</v>
      </c>
    </row>
    <row r="32" spans="1:3" s="13" customFormat="1" ht="24" customHeight="1" x14ac:dyDescent="0.25">
      <c r="A32" s="20"/>
      <c r="B32" s="62" t="s">
        <v>54</v>
      </c>
      <c r="C32" s="50">
        <v>28391</v>
      </c>
    </row>
    <row r="33" spans="1:3" s="13" customFormat="1" ht="24" customHeight="1" x14ac:dyDescent="0.25">
      <c r="A33" s="20"/>
      <c r="B33" s="62" t="s">
        <v>54</v>
      </c>
      <c r="C33" s="50">
        <v>24266</v>
      </c>
    </row>
    <row r="34" spans="1:3" s="13" customFormat="1" ht="24" customHeight="1" x14ac:dyDescent="0.25">
      <c r="A34" s="20"/>
      <c r="B34" s="62" t="s">
        <v>54</v>
      </c>
      <c r="C34" s="50">
        <v>276922.8</v>
      </c>
    </row>
    <row r="35" spans="1:3" s="13" customFormat="1" ht="24" customHeight="1" x14ac:dyDescent="0.25">
      <c r="A35" s="20"/>
      <c r="B35" s="62" t="s">
        <v>54</v>
      </c>
      <c r="C35" s="50">
        <v>6407.5</v>
      </c>
    </row>
    <row r="36" spans="1:3" s="13" customFormat="1" ht="24" customHeight="1" x14ac:dyDescent="0.25">
      <c r="A36" s="20"/>
      <c r="B36" s="62"/>
      <c r="C36" s="49">
        <f>SUM(C32:C35)</f>
        <v>335987.3</v>
      </c>
    </row>
    <row r="37" spans="1:3" s="13" customFormat="1" ht="24" customHeight="1" x14ac:dyDescent="0.25">
      <c r="A37" s="20"/>
      <c r="B37" s="62" t="s">
        <v>55</v>
      </c>
      <c r="C37" s="50">
        <v>33985.599999999999</v>
      </c>
    </row>
    <row r="38" spans="1:3" s="13" customFormat="1" ht="24" customHeight="1" x14ac:dyDescent="0.25">
      <c r="A38" s="20"/>
      <c r="B38" s="62"/>
      <c r="C38" s="49">
        <f>SUM(C37)</f>
        <v>33985.599999999999</v>
      </c>
    </row>
    <row r="39" spans="1:3" s="13" customFormat="1" ht="24" customHeight="1" x14ac:dyDescent="0.25">
      <c r="A39" s="20"/>
      <c r="B39" s="62" t="s">
        <v>56</v>
      </c>
      <c r="C39" s="50">
        <v>134536.54999999999</v>
      </c>
    </row>
    <row r="40" spans="1:3" s="13" customFormat="1" ht="24" customHeight="1" x14ac:dyDescent="0.25">
      <c r="A40" s="20"/>
      <c r="B40" s="62"/>
      <c r="C40" s="49">
        <f>SUM(C39)</f>
        <v>134536.54999999999</v>
      </c>
    </row>
    <row r="41" spans="1:3" s="13" customFormat="1" ht="24" customHeight="1" x14ac:dyDescent="0.25">
      <c r="A41" s="20"/>
      <c r="B41" s="62" t="s">
        <v>57</v>
      </c>
      <c r="C41" s="50">
        <v>296450</v>
      </c>
    </row>
    <row r="42" spans="1:3" s="13" customFormat="1" ht="24" customHeight="1" x14ac:dyDescent="0.25">
      <c r="A42" s="20"/>
      <c r="B42" s="62"/>
      <c r="C42" s="49">
        <f>SUM(C41)</f>
        <v>296450</v>
      </c>
    </row>
    <row r="43" spans="1:3" s="13" customFormat="1" ht="24" customHeight="1" x14ac:dyDescent="0.25">
      <c r="A43" s="20"/>
      <c r="B43" s="62" t="s">
        <v>58</v>
      </c>
      <c r="C43" s="50">
        <v>91291.199999999997</v>
      </c>
    </row>
    <row r="44" spans="1:3" s="13" customFormat="1" ht="24" customHeight="1" x14ac:dyDescent="0.25">
      <c r="A44" s="20"/>
      <c r="B44" s="62" t="s">
        <v>58</v>
      </c>
      <c r="C44" s="50">
        <v>101764.08</v>
      </c>
    </row>
    <row r="45" spans="1:3" s="13" customFormat="1" ht="24" customHeight="1" x14ac:dyDescent="0.25">
      <c r="A45" s="20"/>
      <c r="B45" s="62" t="s">
        <v>58</v>
      </c>
      <c r="C45" s="50">
        <v>138732</v>
      </c>
    </row>
    <row r="46" spans="1:3" s="13" customFormat="1" ht="24" customHeight="1" x14ac:dyDescent="0.25">
      <c r="A46" s="20"/>
      <c r="B46" s="62" t="s">
        <v>58</v>
      </c>
      <c r="C46" s="50">
        <v>20807.599999999999</v>
      </c>
    </row>
    <row r="47" spans="1:3" s="13" customFormat="1" ht="24" customHeight="1" x14ac:dyDescent="0.25">
      <c r="A47" s="20"/>
      <c r="B47" s="62" t="s">
        <v>58</v>
      </c>
      <c r="C47" s="50">
        <v>27990.6</v>
      </c>
    </row>
    <row r="48" spans="1:3" s="13" customFormat="1" ht="24" customHeight="1" x14ac:dyDescent="0.25">
      <c r="A48" s="20"/>
      <c r="B48" s="62" t="s">
        <v>58</v>
      </c>
      <c r="C48" s="50">
        <v>331629.09999999998</v>
      </c>
    </row>
    <row r="49" spans="1:3" s="13" customFormat="1" ht="24" customHeight="1" x14ac:dyDescent="0.25">
      <c r="A49" s="20"/>
      <c r="B49" s="62"/>
      <c r="C49" s="49">
        <f>SUM(C43:C48)</f>
        <v>712214.58</v>
      </c>
    </row>
    <row r="50" spans="1:3" s="13" customFormat="1" ht="24" customHeight="1" x14ac:dyDescent="0.25">
      <c r="A50" s="20"/>
      <c r="B50" s="62" t="s">
        <v>59</v>
      </c>
      <c r="C50" s="50">
        <v>361625</v>
      </c>
    </row>
    <row r="51" spans="1:3" s="13" customFormat="1" ht="24" customHeight="1" x14ac:dyDescent="0.25">
      <c r="A51" s="20"/>
      <c r="B51" s="62"/>
      <c r="C51" s="49">
        <f>SUM(C50)</f>
        <v>361625</v>
      </c>
    </row>
    <row r="52" spans="1:3" s="13" customFormat="1" ht="24" customHeight="1" x14ac:dyDescent="0.25">
      <c r="A52" s="12">
        <v>15</v>
      </c>
      <c r="B52" s="6" t="s">
        <v>20</v>
      </c>
      <c r="C52" s="63">
        <v>872511.75</v>
      </c>
    </row>
    <row r="53" spans="1:3" s="13" customFormat="1" ht="24" customHeight="1" x14ac:dyDescent="0.25">
      <c r="A53" s="12"/>
      <c r="B53" s="62" t="s">
        <v>52</v>
      </c>
      <c r="C53" s="50">
        <v>77964.479999999996</v>
      </c>
    </row>
    <row r="54" spans="1:3" s="13" customFormat="1" ht="24" customHeight="1" x14ac:dyDescent="0.25">
      <c r="A54" s="12"/>
      <c r="B54" s="62"/>
      <c r="C54" s="49">
        <f>SUM(C53)</f>
        <v>77964.479999999996</v>
      </c>
    </row>
    <row r="55" spans="1:3" s="13" customFormat="1" ht="24" customHeight="1" x14ac:dyDescent="0.25">
      <c r="A55" s="12"/>
      <c r="B55" s="62" t="s">
        <v>60</v>
      </c>
      <c r="C55" s="50">
        <v>466221.47</v>
      </c>
    </row>
    <row r="56" spans="1:3" s="13" customFormat="1" ht="24" customHeight="1" x14ac:dyDescent="0.25">
      <c r="A56" s="12"/>
      <c r="B56" s="62"/>
      <c r="C56" s="49">
        <f>SUM(C55)</f>
        <v>466221.47</v>
      </c>
    </row>
    <row r="57" spans="1:3" s="13" customFormat="1" ht="24" customHeight="1" x14ac:dyDescent="0.25">
      <c r="A57" s="12"/>
      <c r="B57" s="62" t="s">
        <v>58</v>
      </c>
      <c r="C57" s="50">
        <v>17523</v>
      </c>
    </row>
    <row r="58" spans="1:3" s="13" customFormat="1" ht="24" customHeight="1" x14ac:dyDescent="0.25">
      <c r="A58" s="12"/>
      <c r="B58" s="62" t="s">
        <v>58</v>
      </c>
      <c r="C58" s="50">
        <v>51375.5</v>
      </c>
    </row>
    <row r="59" spans="1:3" s="13" customFormat="1" ht="24" customHeight="1" x14ac:dyDescent="0.25">
      <c r="A59" s="12"/>
      <c r="B59" s="62" t="s">
        <v>58</v>
      </c>
      <c r="C59" s="50">
        <v>259427.3</v>
      </c>
    </row>
    <row r="60" spans="1:3" s="13" customFormat="1" ht="24" customHeight="1" x14ac:dyDescent="0.25">
      <c r="A60" s="12"/>
      <c r="B60" s="62"/>
      <c r="C60" s="49">
        <f>SUM(C57:C59)</f>
        <v>328325.8</v>
      </c>
    </row>
    <row r="61" spans="1:3" s="13" customFormat="1" ht="24.75" customHeight="1" x14ac:dyDescent="0.25">
      <c r="A61" s="12">
        <v>16</v>
      </c>
      <c r="B61" s="6" t="s">
        <v>25</v>
      </c>
      <c r="C61" s="52">
        <v>0</v>
      </c>
    </row>
    <row r="62" spans="1:3" s="14" customFormat="1" x14ac:dyDescent="0.25">
      <c r="A62" s="12">
        <v>17</v>
      </c>
      <c r="B62" s="59" t="s">
        <v>28</v>
      </c>
      <c r="C62" s="64">
        <v>0</v>
      </c>
    </row>
    <row r="63" spans="1:3" s="14" customFormat="1" x14ac:dyDescent="0.25">
      <c r="A63" s="12">
        <v>18</v>
      </c>
      <c r="B63" s="59" t="s">
        <v>31</v>
      </c>
      <c r="C63" s="64">
        <v>466599.1</v>
      </c>
    </row>
    <row r="64" spans="1:3" s="14" customFormat="1" x14ac:dyDescent="0.2">
      <c r="A64" s="12"/>
      <c r="B64" s="62" t="s">
        <v>61</v>
      </c>
      <c r="C64" s="50">
        <v>55245.08</v>
      </c>
    </row>
    <row r="65" spans="1:3" s="14" customFormat="1" x14ac:dyDescent="0.2">
      <c r="A65" s="12"/>
      <c r="B65" s="62" t="s">
        <v>61</v>
      </c>
      <c r="C65" s="50">
        <v>411354.02</v>
      </c>
    </row>
    <row r="66" spans="1:3" s="14" customFormat="1" x14ac:dyDescent="0.2">
      <c r="A66" s="12"/>
      <c r="B66" s="62"/>
      <c r="C66" s="49">
        <f>SUM(C64:C65)</f>
        <v>466599.10000000003</v>
      </c>
    </row>
    <row r="67" spans="1:3" s="14" customFormat="1" ht="20.25" customHeight="1" x14ac:dyDescent="0.25">
      <c r="A67" s="12">
        <v>19</v>
      </c>
      <c r="B67" s="59" t="s">
        <v>21</v>
      </c>
      <c r="C67" s="64">
        <v>0</v>
      </c>
    </row>
    <row r="68" spans="1:3" s="14" customFormat="1" x14ac:dyDescent="0.25">
      <c r="A68" s="12">
        <v>20</v>
      </c>
      <c r="B68" s="65" t="s">
        <v>63</v>
      </c>
      <c r="C68" s="32">
        <v>0</v>
      </c>
    </row>
    <row r="69" spans="1:3" s="14" customFormat="1" x14ac:dyDescent="0.25">
      <c r="A69" s="12">
        <v>21</v>
      </c>
      <c r="B69" s="66" t="s">
        <v>22</v>
      </c>
      <c r="C69" s="52">
        <v>0</v>
      </c>
    </row>
    <row r="70" spans="1:3" s="26" customFormat="1" x14ac:dyDescent="0.25">
      <c r="A70" s="27">
        <v>22</v>
      </c>
      <c r="B70" s="67" t="s">
        <v>37</v>
      </c>
      <c r="C70" s="68">
        <v>665853.30000000005</v>
      </c>
    </row>
    <row r="71" spans="1:3" s="26" customFormat="1" x14ac:dyDescent="0.2">
      <c r="A71" s="27"/>
      <c r="B71" s="62" t="s">
        <v>52</v>
      </c>
      <c r="C71" s="50">
        <v>20342.400000000001</v>
      </c>
    </row>
    <row r="72" spans="1:3" s="26" customFormat="1" x14ac:dyDescent="0.2">
      <c r="A72" s="27"/>
      <c r="B72" s="62" t="s">
        <v>52</v>
      </c>
      <c r="C72" s="50">
        <v>20342.400000000001</v>
      </c>
    </row>
    <row r="73" spans="1:3" s="26" customFormat="1" x14ac:dyDescent="0.2">
      <c r="A73" s="27"/>
      <c r="B73" s="62" t="s">
        <v>52</v>
      </c>
      <c r="C73" s="50">
        <v>55156.800000000003</v>
      </c>
    </row>
    <row r="74" spans="1:3" s="26" customFormat="1" x14ac:dyDescent="0.2">
      <c r="A74" s="27"/>
      <c r="B74" s="62"/>
      <c r="C74" s="49">
        <f>SUM(C71:C73)</f>
        <v>95841.600000000006</v>
      </c>
    </row>
    <row r="75" spans="1:3" s="26" customFormat="1" x14ac:dyDescent="0.2">
      <c r="A75" s="27"/>
      <c r="B75" s="62" t="s">
        <v>54</v>
      </c>
      <c r="C75" s="50">
        <v>120864</v>
      </c>
    </row>
    <row r="76" spans="1:3" s="26" customFormat="1" x14ac:dyDescent="0.2">
      <c r="A76" s="27"/>
      <c r="B76" s="62" t="s">
        <v>54</v>
      </c>
      <c r="C76" s="50">
        <v>185940</v>
      </c>
    </row>
    <row r="77" spans="1:3" s="26" customFormat="1" x14ac:dyDescent="0.2">
      <c r="A77" s="27"/>
      <c r="B77" s="62"/>
      <c r="C77" s="49">
        <f>SUM(C75:C76)</f>
        <v>306804</v>
      </c>
    </row>
    <row r="78" spans="1:3" s="26" customFormat="1" x14ac:dyDescent="0.2">
      <c r="A78" s="27"/>
      <c r="B78" s="62" t="s">
        <v>66</v>
      </c>
      <c r="C78" s="50">
        <v>25166.400000000001</v>
      </c>
    </row>
    <row r="79" spans="1:3" s="26" customFormat="1" x14ac:dyDescent="0.2">
      <c r="A79" s="27"/>
      <c r="B79" s="62"/>
      <c r="C79" s="49">
        <f>SUM(C78)</f>
        <v>25166.400000000001</v>
      </c>
    </row>
    <row r="80" spans="1:3" s="26" customFormat="1" x14ac:dyDescent="0.2">
      <c r="A80" s="27"/>
      <c r="B80" s="62" t="s">
        <v>58</v>
      </c>
      <c r="C80" s="50">
        <v>25593.3</v>
      </c>
    </row>
    <row r="81" spans="1:3" s="26" customFormat="1" x14ac:dyDescent="0.2">
      <c r="A81" s="27"/>
      <c r="B81" s="62"/>
      <c r="C81" s="49">
        <f>SUM(C80)</f>
        <v>25593.3</v>
      </c>
    </row>
    <row r="82" spans="1:3" s="26" customFormat="1" x14ac:dyDescent="0.2">
      <c r="A82" s="27"/>
      <c r="B82" s="62" t="s">
        <v>67</v>
      </c>
      <c r="C82" s="50">
        <v>163200</v>
      </c>
    </row>
    <row r="83" spans="1:3" s="26" customFormat="1" x14ac:dyDescent="0.2">
      <c r="A83" s="27"/>
      <c r="B83" s="62"/>
      <c r="C83" s="49">
        <f>SUM(C82)</f>
        <v>163200</v>
      </c>
    </row>
    <row r="84" spans="1:3" s="26" customFormat="1" x14ac:dyDescent="0.2">
      <c r="A84" s="27"/>
      <c r="B84" s="62" t="s">
        <v>68</v>
      </c>
      <c r="C84" s="50">
        <v>12595</v>
      </c>
    </row>
    <row r="85" spans="1:3" s="26" customFormat="1" x14ac:dyDescent="0.2">
      <c r="A85" s="27"/>
      <c r="B85" s="62" t="s">
        <v>68</v>
      </c>
      <c r="C85" s="50">
        <v>16348</v>
      </c>
    </row>
    <row r="86" spans="1:3" s="26" customFormat="1" x14ac:dyDescent="0.2">
      <c r="A86" s="27"/>
      <c r="B86" s="62" t="s">
        <v>68</v>
      </c>
      <c r="C86" s="50">
        <v>3025</v>
      </c>
    </row>
    <row r="87" spans="1:3" s="26" customFormat="1" x14ac:dyDescent="0.2">
      <c r="A87" s="27"/>
      <c r="B87" s="62"/>
      <c r="C87" s="49">
        <f>SUM(C84:C86)</f>
        <v>31968</v>
      </c>
    </row>
    <row r="88" spans="1:3" s="26" customFormat="1" x14ac:dyDescent="0.2">
      <c r="A88" s="27"/>
      <c r="B88" s="62" t="s">
        <v>69</v>
      </c>
      <c r="C88" s="50">
        <v>17280</v>
      </c>
    </row>
    <row r="89" spans="1:3" s="26" customFormat="1" x14ac:dyDescent="0.2">
      <c r="A89" s="27"/>
      <c r="B89" s="62"/>
      <c r="C89" s="49">
        <f>SUM(C88)</f>
        <v>17280</v>
      </c>
    </row>
    <row r="90" spans="1:3" s="29" customFormat="1" ht="16.5" customHeight="1" x14ac:dyDescent="0.25">
      <c r="A90" s="28">
        <v>23</v>
      </c>
      <c r="B90" s="69" t="s">
        <v>40</v>
      </c>
      <c r="C90" s="70">
        <v>770111.08</v>
      </c>
    </row>
    <row r="91" spans="1:3" s="29" customFormat="1" ht="16.5" customHeight="1" x14ac:dyDescent="0.25">
      <c r="A91" s="28"/>
      <c r="B91" s="38" t="s">
        <v>48</v>
      </c>
      <c r="C91" s="39">
        <v>574647.48</v>
      </c>
    </row>
    <row r="92" spans="1:3" s="29" customFormat="1" ht="16.5" customHeight="1" x14ac:dyDescent="0.25">
      <c r="A92" s="28"/>
      <c r="B92" s="38"/>
      <c r="C92" s="70">
        <f>SUM(C91)</f>
        <v>574647.48</v>
      </c>
    </row>
    <row r="93" spans="1:3" s="29" customFormat="1" ht="16.5" customHeight="1" x14ac:dyDescent="0.25">
      <c r="A93" s="28"/>
      <c r="B93" s="38" t="s">
        <v>48</v>
      </c>
      <c r="C93" s="39">
        <v>46140.6</v>
      </c>
    </row>
    <row r="94" spans="1:3" s="29" customFormat="1" ht="16.5" customHeight="1" x14ac:dyDescent="0.25">
      <c r="A94" s="28"/>
      <c r="B94" s="38"/>
      <c r="C94" s="70">
        <f>SUM(C93)</f>
        <v>46140.6</v>
      </c>
    </row>
    <row r="95" spans="1:3" s="29" customFormat="1" ht="16.5" customHeight="1" x14ac:dyDescent="0.25">
      <c r="A95" s="28"/>
      <c r="B95" s="38" t="s">
        <v>49</v>
      </c>
      <c r="C95" s="39">
        <v>5775</v>
      </c>
    </row>
    <row r="96" spans="1:3" s="29" customFormat="1" ht="16.5" customHeight="1" x14ac:dyDescent="0.25">
      <c r="A96" s="28"/>
      <c r="B96" s="38"/>
      <c r="C96" s="70">
        <f>SUM(C95)</f>
        <v>5775</v>
      </c>
    </row>
    <row r="97" spans="1:3" s="29" customFormat="1" ht="16.5" customHeight="1" x14ac:dyDescent="0.25">
      <c r="A97" s="28"/>
      <c r="B97" s="38" t="s">
        <v>50</v>
      </c>
      <c r="C97" s="39">
        <v>123198</v>
      </c>
    </row>
    <row r="98" spans="1:3" s="29" customFormat="1" ht="16.5" customHeight="1" x14ac:dyDescent="0.25">
      <c r="A98" s="28"/>
      <c r="B98" s="38"/>
      <c r="C98" s="70">
        <f>SUM(C97)</f>
        <v>123198</v>
      </c>
    </row>
    <row r="99" spans="1:3" s="29" customFormat="1" ht="16.5" customHeight="1" x14ac:dyDescent="0.25">
      <c r="A99" s="28"/>
      <c r="B99" s="38" t="s">
        <v>51</v>
      </c>
      <c r="C99" s="39">
        <v>20350</v>
      </c>
    </row>
    <row r="100" spans="1:3" s="29" customFormat="1" ht="16.5" customHeight="1" x14ac:dyDescent="0.25">
      <c r="A100" s="28"/>
      <c r="B100" s="38"/>
      <c r="C100" s="70">
        <f>SUM(C99)</f>
        <v>20350</v>
      </c>
    </row>
    <row r="101" spans="1:3" s="14" customFormat="1" ht="16.5" customHeight="1" x14ac:dyDescent="0.25">
      <c r="A101" s="12">
        <v>24</v>
      </c>
      <c r="B101" s="6" t="s">
        <v>23</v>
      </c>
      <c r="C101" s="52">
        <v>2722129.74</v>
      </c>
    </row>
    <row r="102" spans="1:3" s="14" customFormat="1" ht="16.5" customHeight="1" x14ac:dyDescent="0.2">
      <c r="A102" s="12"/>
      <c r="B102" s="62" t="s">
        <v>64</v>
      </c>
      <c r="C102" s="50">
        <v>1147410</v>
      </c>
    </row>
    <row r="103" spans="1:3" s="14" customFormat="1" ht="16.5" customHeight="1" x14ac:dyDescent="0.2">
      <c r="A103" s="12"/>
      <c r="B103" s="62" t="s">
        <v>64</v>
      </c>
      <c r="C103" s="50">
        <v>1246080</v>
      </c>
    </row>
    <row r="104" spans="1:3" s="14" customFormat="1" ht="16.5" customHeight="1" x14ac:dyDescent="0.2">
      <c r="A104" s="12"/>
      <c r="B104" s="62" t="s">
        <v>64</v>
      </c>
      <c r="C104" s="50">
        <v>257400</v>
      </c>
    </row>
    <row r="105" spans="1:3" s="14" customFormat="1" ht="16.5" customHeight="1" x14ac:dyDescent="0.2">
      <c r="A105" s="12"/>
      <c r="B105" s="62"/>
      <c r="C105" s="49">
        <f>SUM(C102:C104)</f>
        <v>2650890</v>
      </c>
    </row>
    <row r="106" spans="1:3" s="14" customFormat="1" ht="16.5" customHeight="1" x14ac:dyDescent="0.2">
      <c r="A106" s="12"/>
      <c r="B106" s="62" t="s">
        <v>65</v>
      </c>
      <c r="C106" s="50">
        <v>71239.740000000005</v>
      </c>
    </row>
    <row r="107" spans="1:3" s="14" customFormat="1" ht="16.5" customHeight="1" x14ac:dyDescent="0.2">
      <c r="A107" s="12"/>
      <c r="B107" s="62"/>
      <c r="C107" s="49">
        <f>SUM(C106)</f>
        <v>71239.740000000005</v>
      </c>
    </row>
    <row r="108" spans="1:3" s="15" customFormat="1" x14ac:dyDescent="0.25">
      <c r="A108" s="12">
        <v>25</v>
      </c>
      <c r="B108" s="6" t="s">
        <v>39</v>
      </c>
      <c r="C108" s="71">
        <v>0</v>
      </c>
    </row>
    <row r="109" spans="1:3" s="14" customFormat="1" x14ac:dyDescent="0.25">
      <c r="A109" s="12">
        <v>26</v>
      </c>
      <c r="B109" s="6" t="s">
        <v>41</v>
      </c>
      <c r="C109" s="32">
        <v>808867.69</v>
      </c>
    </row>
    <row r="110" spans="1:3" s="14" customFormat="1" x14ac:dyDescent="0.25">
      <c r="A110" s="12"/>
      <c r="B110" s="35" t="s">
        <v>46</v>
      </c>
      <c r="C110" s="31">
        <v>808867.69</v>
      </c>
    </row>
    <row r="111" spans="1:3" s="14" customFormat="1" x14ac:dyDescent="0.25">
      <c r="A111" s="12"/>
      <c r="B111" s="6"/>
      <c r="C111" s="32">
        <f>SUM(C110)</f>
        <v>808867.69</v>
      </c>
    </row>
    <row r="112" spans="1:3" s="14" customFormat="1" x14ac:dyDescent="0.25">
      <c r="A112" s="12">
        <v>27</v>
      </c>
      <c r="B112" s="6" t="s">
        <v>26</v>
      </c>
      <c r="C112" s="64">
        <v>0</v>
      </c>
    </row>
    <row r="113" spans="1:3" s="14" customFormat="1" x14ac:dyDescent="0.25">
      <c r="A113" s="20">
        <v>28</v>
      </c>
      <c r="B113" s="65" t="s">
        <v>34</v>
      </c>
      <c r="C113" s="52">
        <v>40920</v>
      </c>
    </row>
    <row r="114" spans="1:3" s="14" customFormat="1" x14ac:dyDescent="0.25">
      <c r="A114" s="19"/>
      <c r="B114" s="33" t="s">
        <v>45</v>
      </c>
      <c r="C114" s="34">
        <v>40920</v>
      </c>
    </row>
    <row r="115" spans="1:3" s="14" customFormat="1" x14ac:dyDescent="0.25">
      <c r="A115" s="19"/>
      <c r="B115" s="65"/>
      <c r="C115" s="72">
        <v>40920</v>
      </c>
    </row>
    <row r="116" spans="1:3" s="14" customFormat="1" x14ac:dyDescent="0.25">
      <c r="A116" s="19">
        <v>29</v>
      </c>
      <c r="B116" s="6" t="s">
        <v>30</v>
      </c>
      <c r="C116" s="52">
        <v>354046</v>
      </c>
    </row>
    <row r="117" spans="1:3" s="14" customFormat="1" x14ac:dyDescent="0.2">
      <c r="A117" s="19"/>
      <c r="B117" s="62" t="s">
        <v>62</v>
      </c>
      <c r="C117" s="50">
        <v>171171</v>
      </c>
    </row>
    <row r="118" spans="1:3" s="14" customFormat="1" x14ac:dyDescent="0.2">
      <c r="A118" s="19"/>
      <c r="B118" s="62" t="s">
        <v>62</v>
      </c>
      <c r="C118" s="50">
        <v>171171</v>
      </c>
    </row>
    <row r="119" spans="1:3" s="14" customFormat="1" x14ac:dyDescent="0.2">
      <c r="A119" s="19"/>
      <c r="B119" s="62" t="s">
        <v>62</v>
      </c>
      <c r="C119" s="50">
        <v>5852</v>
      </c>
    </row>
    <row r="120" spans="1:3" s="14" customFormat="1" x14ac:dyDescent="0.2">
      <c r="A120" s="19"/>
      <c r="B120" s="62" t="s">
        <v>62</v>
      </c>
      <c r="C120" s="50">
        <v>5852</v>
      </c>
    </row>
    <row r="121" spans="1:3" s="14" customFormat="1" x14ac:dyDescent="0.2">
      <c r="A121" s="19"/>
      <c r="B121" s="62"/>
      <c r="C121" s="49">
        <f>SUM(C117:C120)</f>
        <v>354046</v>
      </c>
    </row>
    <row r="122" spans="1:3" s="22" customFormat="1" x14ac:dyDescent="0.25">
      <c r="A122" s="24">
        <v>30</v>
      </c>
      <c r="B122" s="6" t="s">
        <v>35</v>
      </c>
      <c r="C122" s="52">
        <v>1357414.45</v>
      </c>
    </row>
    <row r="123" spans="1:3" s="23" customFormat="1" x14ac:dyDescent="0.2">
      <c r="A123" s="24"/>
      <c r="B123" s="62" t="s">
        <v>70</v>
      </c>
      <c r="C123" s="50">
        <v>84817.44</v>
      </c>
    </row>
    <row r="124" spans="1:3" s="23" customFormat="1" x14ac:dyDescent="0.2">
      <c r="A124" s="24"/>
      <c r="B124" s="62"/>
      <c r="C124" s="49">
        <f>SUM(C123)</f>
        <v>84817.44</v>
      </c>
    </row>
    <row r="125" spans="1:3" s="23" customFormat="1" x14ac:dyDescent="0.2">
      <c r="A125" s="24"/>
      <c r="B125" s="62" t="s">
        <v>71</v>
      </c>
      <c r="C125" s="50">
        <v>677851.2</v>
      </c>
    </row>
    <row r="126" spans="1:3" s="23" customFormat="1" x14ac:dyDescent="0.2">
      <c r="A126" s="24"/>
      <c r="B126" s="62"/>
      <c r="C126" s="49">
        <f>SUM(C125)</f>
        <v>677851.2</v>
      </c>
    </row>
    <row r="127" spans="1:3" s="23" customFormat="1" x14ac:dyDescent="0.2">
      <c r="A127" s="24"/>
      <c r="B127" s="62" t="s">
        <v>72</v>
      </c>
      <c r="C127" s="50">
        <v>41356.800000000003</v>
      </c>
    </row>
    <row r="128" spans="1:3" s="23" customFormat="1" x14ac:dyDescent="0.2">
      <c r="A128" s="24"/>
      <c r="B128" s="62"/>
      <c r="C128" s="49">
        <f>SUM(C127)</f>
        <v>41356.800000000003</v>
      </c>
    </row>
    <row r="129" spans="1:3" s="23" customFormat="1" x14ac:dyDescent="0.2">
      <c r="A129" s="24"/>
      <c r="B129" s="62" t="s">
        <v>73</v>
      </c>
      <c r="C129" s="50">
        <v>304268.75</v>
      </c>
    </row>
    <row r="130" spans="1:3" s="23" customFormat="1" x14ac:dyDescent="0.2">
      <c r="A130" s="24"/>
      <c r="B130" s="62" t="s">
        <v>73</v>
      </c>
      <c r="C130" s="50">
        <v>140163.84</v>
      </c>
    </row>
    <row r="131" spans="1:3" s="23" customFormat="1" x14ac:dyDescent="0.2">
      <c r="A131" s="24"/>
      <c r="B131" s="62" t="s">
        <v>73</v>
      </c>
      <c r="C131" s="50">
        <v>10315.5</v>
      </c>
    </row>
    <row r="132" spans="1:3" s="23" customFormat="1" x14ac:dyDescent="0.2">
      <c r="A132" s="24"/>
      <c r="B132" s="62" t="s">
        <v>73</v>
      </c>
      <c r="C132" s="50">
        <v>63439.42</v>
      </c>
    </row>
    <row r="133" spans="1:3" s="23" customFormat="1" x14ac:dyDescent="0.2">
      <c r="A133" s="24"/>
      <c r="B133" s="62" t="s">
        <v>73</v>
      </c>
      <c r="C133" s="50">
        <v>35201.5</v>
      </c>
    </row>
    <row r="134" spans="1:3" s="23" customFormat="1" x14ac:dyDescent="0.2">
      <c r="A134" s="24"/>
      <c r="B134" s="62"/>
      <c r="C134" s="49">
        <f>SUM(C129:C133)</f>
        <v>553389.01</v>
      </c>
    </row>
    <row r="135" spans="1:3" s="23" customFormat="1" x14ac:dyDescent="0.25">
      <c r="A135" s="12">
        <v>31</v>
      </c>
      <c r="B135" s="6" t="s">
        <v>38</v>
      </c>
      <c r="C135" s="52">
        <v>0</v>
      </c>
    </row>
    <row r="136" spans="1:3" s="14" customFormat="1" x14ac:dyDescent="0.25">
      <c r="A136" s="12">
        <v>32</v>
      </c>
      <c r="B136" s="6" t="s">
        <v>32</v>
      </c>
      <c r="C136" s="73">
        <v>0</v>
      </c>
    </row>
    <row r="137" spans="1:3" s="14" customFormat="1" x14ac:dyDescent="0.25">
      <c r="A137" s="12">
        <v>33</v>
      </c>
      <c r="B137" s="65" t="s">
        <v>24</v>
      </c>
      <c r="C137" s="74">
        <v>0</v>
      </c>
    </row>
    <row r="138" spans="1:3" s="14" customFormat="1" ht="21.75" customHeight="1" x14ac:dyDescent="0.25">
      <c r="A138" s="12">
        <v>34</v>
      </c>
      <c r="B138" s="6" t="s">
        <v>36</v>
      </c>
      <c r="C138" s="32">
        <v>0</v>
      </c>
    </row>
    <row r="139" spans="1:3" s="14" customFormat="1" x14ac:dyDescent="0.25">
      <c r="A139" s="12">
        <v>35</v>
      </c>
      <c r="B139" s="6" t="s">
        <v>27</v>
      </c>
      <c r="C139" s="53">
        <v>6250824</v>
      </c>
    </row>
    <row r="140" spans="1:3" s="14" customFormat="1" x14ac:dyDescent="0.25">
      <c r="A140" s="12"/>
      <c r="B140" s="35" t="s">
        <v>74</v>
      </c>
      <c r="C140" s="51">
        <v>6250824</v>
      </c>
    </row>
    <row r="141" spans="1:3" s="14" customFormat="1" x14ac:dyDescent="0.25">
      <c r="A141" s="12">
        <v>36</v>
      </c>
      <c r="B141" s="6" t="s">
        <v>15</v>
      </c>
      <c r="C141" s="54">
        <v>0</v>
      </c>
    </row>
    <row r="142" spans="1:3" s="14" customFormat="1" x14ac:dyDescent="0.25">
      <c r="A142" s="12">
        <v>37</v>
      </c>
      <c r="B142" s="67" t="s">
        <v>33</v>
      </c>
      <c r="C142" s="75">
        <v>0</v>
      </c>
    </row>
    <row r="143" spans="1:3" s="14" customFormat="1" x14ac:dyDescent="0.25">
      <c r="A143" s="12">
        <v>38</v>
      </c>
      <c r="B143" s="8" t="s">
        <v>11</v>
      </c>
      <c r="C143" s="18">
        <v>16493631.92</v>
      </c>
    </row>
    <row r="144" spans="1:3" x14ac:dyDescent="0.25">
      <c r="C144" s="25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2026-04-07T06:29:08Z</dcterms:modified>
</cp:coreProperties>
</file>