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Sheet1!$A$1:$C$61</definedName>
  </definedNames>
  <calcPr calcId="124519"/>
</workbook>
</file>

<file path=xl/calcChain.xml><?xml version="1.0" encoding="utf-8"?>
<calcChain xmlns="http://schemas.openxmlformats.org/spreadsheetml/2006/main">
  <c r="C16" i="1"/>
  <c r="C13"/>
  <c r="C14" s="1"/>
  <c r="C60"/>
  <c r="C53"/>
  <c r="C37"/>
  <c r="C32"/>
  <c r="C22"/>
</calcChain>
</file>

<file path=xl/sharedStrings.xml><?xml version="1.0" encoding="utf-8"?>
<sst xmlns="http://schemas.openxmlformats.org/spreadsheetml/2006/main" count="62" uniqueCount="58">
  <si>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</si>
  <si>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</si>
  <si>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</si>
  <si>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</si>
  <si>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</si>
  <si>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</si>
  <si>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</si>
  <si>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</si>
  <si>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</si>
  <si>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</si>
  <si>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</si>
  <si>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</si>
  <si>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</si>
  <si>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</si>
  <si>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</si>
  <si>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</si>
  <si>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</si>
  <si>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</si>
  <si>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</si>
  <si>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</si>
  <si>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</si>
  <si>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</si>
  <si>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</si>
  <si>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</si>
  <si>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</si>
  <si>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</si>
  <si>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</si>
  <si>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</si>
  <si>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</si>
  <si>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</si>
  <si>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</si>
  <si>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</si>
  <si>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</si>
  <si>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</si>
  <si>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</si>
  <si>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</si>
  <si>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</si>
  <si>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</si>
  <si>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</si>
  <si>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</si>
  <si>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</si>
  <si>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</si>
  <si>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уплате-Министарство здравља</t>
  </si>
  <si>
    <t>Остале уплате-Ministarstvo zdravlja</t>
  </si>
  <si>
    <t>Остале уплате-акциза за гасна уља</t>
  </si>
  <si>
    <t>Заплена средстава-Паланка промет</t>
  </si>
  <si>
    <t>06.04.2022.g.</t>
  </si>
  <si>
    <t>ADOC DOO</t>
  </si>
  <si>
    <t>AMICUS SRB DOO</t>
  </si>
  <si>
    <t>B.BRAUN RSRB DOO</t>
  </si>
  <si>
    <t>BEOHEM-3 DOO</t>
  </si>
  <si>
    <t>FARMALOGIST DOO</t>
  </si>
  <si>
    <t>MEDIKUNION DOO</t>
  </si>
  <si>
    <t>PHOENIX PHARMA DOO</t>
  </si>
  <si>
    <t>SOPHARMA TRADING DOO</t>
  </si>
  <si>
    <t>VEGA DOO</t>
  </si>
  <si>
    <t>JP SRBIJA GAS</t>
  </si>
  <si>
    <t>ПРОМЕНЕ НА РАЧУНУ "ОБ СТЕФАН ВИСОКИ"SMED.PALANKA  840-0000000211661-10 ИЗВОД БР.22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</si>
</sst>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4" fontId="12" fillId="0" borderId="1" xfId="0" applyNumberFormat="1" applyFont="1" applyBorder="1"/>
    <xf numFmtId="4" fontId="12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showGridLines="0" tabSelected="1" view="pageBreakPreview" zoomScaleSheetLayoutView="100" workbookViewId="0">
      <selection activeCell="A4" sqref="A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9" t="s">
        <v>57</v>
      </c>
      <c r="B1" s="50"/>
      <c r="C1" s="51"/>
      <c r="E1" s="4"/>
      <c r="G1" s="8"/>
      <c r="H1" s="10"/>
      <c r="I1" s="8"/>
      <c r="J1" s="10"/>
    </row>
    <row r="2" spans="1:10" s="1" customFormat="1" ht="39" customHeight="1">
      <c r="A2" s="52"/>
      <c r="B2" s="53"/>
      <c r="C2" s="54"/>
      <c r="E2" s="4"/>
      <c r="H2" s="11"/>
      <c r="J2" s="11"/>
    </row>
    <row r="3" spans="1:10" s="2" customFormat="1" ht="23.25" customHeight="1">
      <c r="A3" s="55"/>
      <c r="B3" s="56"/>
      <c r="C3" s="57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4977351.0399999991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/>
      <c r="B12" s="22" t="s">
        <v>44</v>
      </c>
      <c r="C12" s="46">
        <v>0</v>
      </c>
      <c r="E12" s="7"/>
      <c r="H12" s="12"/>
      <c r="J12" s="12"/>
    </row>
    <row r="13" spans="1:10" s="2" customFormat="1" ht="18" customHeight="1">
      <c r="A13" s="19">
        <v>7</v>
      </c>
      <c r="B13" s="22" t="s">
        <v>9</v>
      </c>
      <c r="C13" s="14">
        <f>C60</f>
        <v>4977351.0399999991</v>
      </c>
      <c r="E13" s="7"/>
      <c r="H13" s="12"/>
      <c r="J13" s="12"/>
    </row>
    <row r="14" spans="1:10" s="2" customFormat="1" hidden="1">
      <c r="B14" s="22"/>
      <c r="C14" s="17">
        <f>SUM(C8:C13)</f>
        <v>4977351.0399999991</v>
      </c>
      <c r="E14" s="7"/>
      <c r="H14" s="12"/>
      <c r="J14" s="12"/>
    </row>
    <row r="15" spans="1:10" s="2" customFormat="1">
      <c r="A15" s="19">
        <v>8</v>
      </c>
      <c r="B15" s="45" t="s">
        <v>41</v>
      </c>
      <c r="C15" s="18">
        <v>0</v>
      </c>
      <c r="E15" s="7"/>
      <c r="H15" s="12"/>
      <c r="J15" s="12"/>
    </row>
    <row r="16" spans="1:10" s="2" customFormat="1" ht="18" customHeight="1">
      <c r="A16" s="19">
        <v>9</v>
      </c>
      <c r="B16" s="22" t="s">
        <v>10</v>
      </c>
      <c r="C16" s="18">
        <f>C6+C7+C8+C9+C10+C11+C12-C13-C15</f>
        <v>0</v>
      </c>
      <c r="E16" s="7"/>
      <c r="H16" s="12"/>
      <c r="J16" s="12"/>
    </row>
    <row r="17" spans="1:10" s="2" customFormat="1" ht="23.25" customHeight="1">
      <c r="B17" s="58" t="s">
        <v>11</v>
      </c>
      <c r="C17" s="59"/>
      <c r="E17" s="7"/>
      <c r="H17" s="12"/>
      <c r="J17" s="12"/>
    </row>
    <row r="18" spans="1:10" s="2" customFormat="1" ht="24" customHeight="1">
      <c r="A18" s="3">
        <v>10</v>
      </c>
      <c r="B18" s="22" t="s">
        <v>38</v>
      </c>
      <c r="C18" s="47">
        <v>0</v>
      </c>
      <c r="E18" s="5"/>
      <c r="H18" s="12"/>
      <c r="J18" s="12"/>
    </row>
    <row r="19" spans="1:10" s="2" customFormat="1" ht="24" customHeight="1">
      <c r="A19" s="3">
        <v>11</v>
      </c>
      <c r="B19" s="22" t="s">
        <v>40</v>
      </c>
      <c r="C19" s="48">
        <v>0</v>
      </c>
      <c r="E19" s="5"/>
      <c r="H19" s="12"/>
      <c r="J19" s="12"/>
    </row>
    <row r="20" spans="1:10" s="2" customFormat="1" ht="23.25" customHeight="1">
      <c r="A20" s="3">
        <v>12</v>
      </c>
      <c r="B20" s="22" t="s">
        <v>21</v>
      </c>
      <c r="C20" s="18">
        <v>0</v>
      </c>
      <c r="E20" s="5"/>
      <c r="H20" s="12"/>
      <c r="J20" s="12"/>
    </row>
    <row r="21" spans="1:10" s="2" customFormat="1" ht="23.25" customHeight="1">
      <c r="A21" s="3">
        <v>13</v>
      </c>
      <c r="B21" s="22" t="s">
        <v>27</v>
      </c>
      <c r="C21" s="14">
        <v>0</v>
      </c>
      <c r="E21" s="5"/>
      <c r="H21" s="12"/>
      <c r="J21" s="12"/>
    </row>
    <row r="22" spans="1:10" s="2" customFormat="1" ht="23.25" customHeight="1">
      <c r="A22" s="3">
        <v>14</v>
      </c>
      <c r="B22" s="22" t="s">
        <v>20</v>
      </c>
      <c r="C22" s="14">
        <f>C23+C24+C25+C26+C27+C28+C29+C30+C31</f>
        <v>2147579.4</v>
      </c>
      <c r="E22" s="5"/>
      <c r="H22" s="12"/>
      <c r="J22" s="12"/>
    </row>
    <row r="23" spans="1:10" s="63" customFormat="1" ht="18.75" customHeight="1">
      <c r="A23" s="60"/>
      <c r="B23" s="61" t="s">
        <v>47</v>
      </c>
      <c r="C23" s="62">
        <v>35049.410000000003</v>
      </c>
      <c r="E23" s="64"/>
      <c r="H23" s="65"/>
      <c r="J23" s="65"/>
    </row>
    <row r="24" spans="1:10" s="63" customFormat="1" ht="18.75" customHeight="1">
      <c r="A24" s="60"/>
      <c r="B24" s="61" t="s">
        <v>48</v>
      </c>
      <c r="C24" s="62">
        <v>10306.450000000001</v>
      </c>
      <c r="E24" s="64"/>
      <c r="H24" s="65"/>
      <c r="J24" s="65"/>
    </row>
    <row r="25" spans="1:10" s="63" customFormat="1" ht="18.75" customHeight="1">
      <c r="A25" s="60"/>
      <c r="B25" s="61" t="s">
        <v>49</v>
      </c>
      <c r="C25" s="62">
        <v>84700</v>
      </c>
      <c r="E25" s="64"/>
      <c r="H25" s="65"/>
      <c r="J25" s="65"/>
    </row>
    <row r="26" spans="1:10" s="63" customFormat="1" ht="18.75" customHeight="1">
      <c r="A26" s="60"/>
      <c r="B26" s="61" t="s">
        <v>50</v>
      </c>
      <c r="C26" s="62">
        <v>99687.5</v>
      </c>
      <c r="E26" s="64"/>
      <c r="H26" s="65"/>
      <c r="J26" s="65"/>
    </row>
    <row r="27" spans="1:10" s="63" customFormat="1" ht="18.75" customHeight="1">
      <c r="A27" s="60"/>
      <c r="B27" s="61" t="s">
        <v>51</v>
      </c>
      <c r="C27" s="62">
        <v>753884.45</v>
      </c>
      <c r="E27" s="64"/>
      <c r="H27" s="65"/>
      <c r="J27" s="65"/>
    </row>
    <row r="28" spans="1:10" s="63" customFormat="1" ht="18.75" customHeight="1">
      <c r="A28" s="60"/>
      <c r="B28" s="61" t="s">
        <v>52</v>
      </c>
      <c r="C28" s="62">
        <v>54785.5</v>
      </c>
      <c r="E28" s="64"/>
      <c r="H28" s="65"/>
      <c r="J28" s="65"/>
    </row>
    <row r="29" spans="1:10" s="63" customFormat="1" ht="18.75" customHeight="1">
      <c r="A29" s="60"/>
      <c r="B29" s="61" t="s">
        <v>53</v>
      </c>
      <c r="C29" s="62">
        <v>332372.15000000002</v>
      </c>
      <c r="E29" s="64"/>
      <c r="H29" s="65"/>
      <c r="J29" s="65"/>
    </row>
    <row r="30" spans="1:10" s="63" customFormat="1" ht="18.75" customHeight="1">
      <c r="A30" s="60"/>
      <c r="B30" s="61" t="s">
        <v>54</v>
      </c>
      <c r="C30" s="62">
        <v>174104.1</v>
      </c>
      <c r="E30" s="64"/>
      <c r="H30" s="65"/>
      <c r="J30" s="65"/>
    </row>
    <row r="31" spans="1:10" s="63" customFormat="1" ht="18.75" customHeight="1">
      <c r="A31" s="60"/>
      <c r="B31" s="61" t="s">
        <v>55</v>
      </c>
      <c r="C31" s="62">
        <v>602689.84</v>
      </c>
      <c r="E31" s="64"/>
      <c r="H31" s="65"/>
      <c r="J31" s="65"/>
    </row>
    <row r="32" spans="1:10" s="2" customFormat="1" ht="25.5" customHeight="1">
      <c r="A32" s="3">
        <v>16</v>
      </c>
      <c r="B32" s="22" t="s">
        <v>30</v>
      </c>
      <c r="C32" s="14">
        <f>C33+C34+C35</f>
        <v>198734.8</v>
      </c>
      <c r="E32" s="5"/>
      <c r="H32" s="12"/>
      <c r="J32" s="12"/>
    </row>
    <row r="33" spans="1:10" s="63" customFormat="1" ht="18.75" customHeight="1">
      <c r="A33" s="60"/>
      <c r="B33" s="61" t="s">
        <v>47</v>
      </c>
      <c r="C33" s="62">
        <v>186120</v>
      </c>
      <c r="E33" s="64"/>
      <c r="H33" s="65"/>
      <c r="J33" s="65"/>
    </row>
    <row r="34" spans="1:10" s="63" customFormat="1" ht="18.75" customHeight="1">
      <c r="A34" s="60"/>
      <c r="B34" s="61" t="s">
        <v>48</v>
      </c>
      <c r="C34" s="62">
        <v>2904</v>
      </c>
      <c r="E34" s="64"/>
      <c r="H34" s="65"/>
      <c r="J34" s="65"/>
    </row>
    <row r="35" spans="1:10" s="63" customFormat="1" ht="18.75" customHeight="1">
      <c r="A35" s="60"/>
      <c r="B35" s="61" t="s">
        <v>53</v>
      </c>
      <c r="C35" s="62">
        <v>9710.7999999999993</v>
      </c>
      <c r="E35" s="64"/>
      <c r="H35" s="65"/>
      <c r="J35" s="65"/>
    </row>
    <row r="36" spans="1:10" s="2" customFormat="1" ht="22.5" customHeight="1">
      <c r="A36" s="3">
        <v>17</v>
      </c>
      <c r="B36" s="22" t="s">
        <v>12</v>
      </c>
      <c r="C36" s="14">
        <v>0</v>
      </c>
      <c r="E36" s="38"/>
      <c r="H36" s="12"/>
      <c r="J36" s="12"/>
    </row>
    <row r="37" spans="1:10" s="2" customFormat="1" ht="24.75" customHeight="1">
      <c r="A37" s="3">
        <v>18</v>
      </c>
      <c r="B37" s="22" t="s">
        <v>19</v>
      </c>
      <c r="C37" s="14">
        <f>C38</f>
        <v>424512</v>
      </c>
      <c r="E37" s="38"/>
      <c r="H37" s="12"/>
      <c r="J37" s="12"/>
    </row>
    <row r="38" spans="1:10" s="63" customFormat="1" ht="18.75" customHeight="1">
      <c r="A38" s="60"/>
      <c r="B38" s="61" t="s">
        <v>53</v>
      </c>
      <c r="C38" s="62">
        <v>424512</v>
      </c>
      <c r="E38" s="64"/>
      <c r="H38" s="65"/>
      <c r="J38" s="65"/>
    </row>
    <row r="39" spans="1:10" s="2" customFormat="1" ht="27" customHeight="1">
      <c r="A39" s="3">
        <v>19</v>
      </c>
      <c r="B39" s="22" t="s">
        <v>23</v>
      </c>
      <c r="C39" s="14">
        <v>0</v>
      </c>
      <c r="E39" s="5"/>
      <c r="H39" s="12"/>
      <c r="J39" s="12"/>
    </row>
    <row r="40" spans="1:10" s="2" customFormat="1" ht="39.75" customHeight="1">
      <c r="A40" s="3">
        <v>20</v>
      </c>
      <c r="B40" s="22" t="s">
        <v>36</v>
      </c>
      <c r="C40" s="14">
        <v>0</v>
      </c>
      <c r="E40" s="5"/>
      <c r="H40" s="12"/>
      <c r="J40" s="12"/>
    </row>
    <row r="41" spans="1:10" s="2" customFormat="1" ht="36" customHeight="1">
      <c r="A41" s="3">
        <v>21</v>
      </c>
      <c r="B41" s="22" t="s">
        <v>33</v>
      </c>
      <c r="C41" s="47">
        <v>0</v>
      </c>
      <c r="E41" s="5"/>
      <c r="H41" s="12"/>
      <c r="J41" s="12"/>
    </row>
    <row r="42" spans="1:10" s="2" customFormat="1" ht="34.5" customHeight="1">
      <c r="A42" s="3">
        <v>22</v>
      </c>
      <c r="B42" s="22" t="s">
        <v>32</v>
      </c>
      <c r="C42" s="18">
        <v>0</v>
      </c>
      <c r="E42" s="5"/>
      <c r="H42" s="12"/>
      <c r="J42" s="12"/>
    </row>
    <row r="43" spans="1:10" s="2" customFormat="1" ht="34.5" customHeight="1">
      <c r="A43" s="3">
        <v>23</v>
      </c>
      <c r="B43" s="22" t="s">
        <v>39</v>
      </c>
      <c r="C43" s="14">
        <v>0</v>
      </c>
      <c r="E43" s="5"/>
      <c r="H43" s="12"/>
      <c r="J43" s="12"/>
    </row>
    <row r="44" spans="1:10" s="2" customFormat="1" ht="23.25" customHeight="1">
      <c r="A44" s="3">
        <v>24</v>
      </c>
      <c r="B44" s="22" t="s">
        <v>37</v>
      </c>
      <c r="C44" s="14">
        <v>0</v>
      </c>
      <c r="E44" s="5"/>
      <c r="H44" s="12"/>
      <c r="J44" s="12"/>
    </row>
    <row r="45" spans="1:10" s="2" customFormat="1" ht="25.5" customHeight="1">
      <c r="A45" s="3">
        <v>25</v>
      </c>
      <c r="B45" s="22" t="s">
        <v>29</v>
      </c>
      <c r="C45" s="14">
        <v>0</v>
      </c>
      <c r="E45" s="5"/>
      <c r="H45" s="12"/>
      <c r="J45" s="12"/>
    </row>
    <row r="46" spans="1:10" s="2" customFormat="1" ht="22.5" customHeight="1">
      <c r="A46" s="3">
        <v>26</v>
      </c>
      <c r="B46" s="39" t="s">
        <v>28</v>
      </c>
      <c r="C46" s="14">
        <v>0</v>
      </c>
      <c r="E46" s="5"/>
      <c r="H46" s="12"/>
      <c r="J46" s="12"/>
    </row>
    <row r="47" spans="1:10" s="2" customFormat="1" ht="23.25" customHeight="1">
      <c r="A47" s="3">
        <v>27</v>
      </c>
      <c r="B47" s="22" t="s">
        <v>34</v>
      </c>
      <c r="C47" s="14">
        <v>0</v>
      </c>
      <c r="E47" s="5"/>
      <c r="H47" s="12"/>
      <c r="J47" s="12"/>
    </row>
    <row r="48" spans="1:10" s="2" customFormat="1" ht="23.25" customHeight="1">
      <c r="A48" s="3">
        <v>28</v>
      </c>
      <c r="B48" s="22" t="s">
        <v>35</v>
      </c>
      <c r="C48" s="14">
        <v>0</v>
      </c>
      <c r="E48" s="5"/>
      <c r="H48" s="12"/>
      <c r="J48" s="12"/>
    </row>
    <row r="49" spans="1:10" s="2" customFormat="1" ht="25.5" customHeight="1">
      <c r="A49" s="3">
        <v>29</v>
      </c>
      <c r="B49" s="22" t="s">
        <v>16</v>
      </c>
      <c r="C49" s="14">
        <v>0</v>
      </c>
      <c r="E49" s="5"/>
      <c r="H49" s="12"/>
      <c r="J49" s="12"/>
    </row>
    <row r="50" spans="1:10" s="2" customFormat="1" ht="24" customHeight="1">
      <c r="A50" s="3">
        <v>30</v>
      </c>
      <c r="B50" s="22" t="s">
        <v>18</v>
      </c>
      <c r="C50" s="14">
        <v>0</v>
      </c>
      <c r="E50" s="40"/>
      <c r="H50" s="12"/>
      <c r="J50" s="12"/>
    </row>
    <row r="51" spans="1:10" s="2" customFormat="1" ht="24.75" customHeight="1">
      <c r="A51" s="3">
        <v>31</v>
      </c>
      <c r="B51" s="22" t="s">
        <v>22</v>
      </c>
      <c r="C51" s="14">
        <v>0</v>
      </c>
      <c r="E51" s="14"/>
      <c r="H51" s="12"/>
      <c r="J51" s="12"/>
    </row>
    <row r="52" spans="1:10" s="41" customFormat="1" ht="21" customHeight="1">
      <c r="A52" s="3">
        <v>32</v>
      </c>
      <c r="B52" s="22" t="s">
        <v>24</v>
      </c>
      <c r="C52" s="37">
        <v>0</v>
      </c>
      <c r="E52" s="42"/>
      <c r="H52" s="43"/>
      <c r="J52" s="43"/>
    </row>
    <row r="53" spans="1:10" s="27" customFormat="1" ht="23.25" customHeight="1">
      <c r="A53" s="24">
        <v>33</v>
      </c>
      <c r="B53" s="25" t="s">
        <v>25</v>
      </c>
      <c r="C53" s="14">
        <f>C54</f>
        <v>2206524.84</v>
      </c>
      <c r="E53" s="28"/>
      <c r="H53" s="29"/>
      <c r="J53" s="29"/>
    </row>
    <row r="54" spans="1:10" s="63" customFormat="1" ht="18.75" customHeight="1">
      <c r="A54" s="60"/>
      <c r="B54" s="61" t="s">
        <v>56</v>
      </c>
      <c r="C54" s="62">
        <v>2206524.84</v>
      </c>
      <c r="E54" s="64"/>
      <c r="H54" s="65"/>
      <c r="J54" s="65"/>
    </row>
    <row r="55" spans="1:10" s="27" customFormat="1" ht="23.25" customHeight="1">
      <c r="A55" s="24">
        <v>34</v>
      </c>
      <c r="B55" s="25" t="s">
        <v>31</v>
      </c>
      <c r="C55" s="14">
        <v>0</v>
      </c>
      <c r="E55" s="28"/>
      <c r="H55" s="29"/>
      <c r="J55" s="29"/>
    </row>
    <row r="56" spans="1:10" s="27" customFormat="1">
      <c r="A56" s="24">
        <v>35</v>
      </c>
      <c r="B56" s="25" t="s">
        <v>13</v>
      </c>
      <c r="C56" s="18">
        <v>0</v>
      </c>
      <c r="E56" s="28"/>
      <c r="H56" s="29"/>
      <c r="J56" s="29"/>
    </row>
    <row r="57" spans="1:10" s="27" customFormat="1">
      <c r="A57" s="24">
        <v>36</v>
      </c>
      <c r="B57" s="25" t="s">
        <v>42</v>
      </c>
      <c r="C57" s="48">
        <v>0</v>
      </c>
      <c r="E57" s="28"/>
      <c r="H57" s="29"/>
      <c r="J57" s="29"/>
    </row>
    <row r="58" spans="1:10" s="27" customFormat="1">
      <c r="A58" s="24">
        <v>37</v>
      </c>
      <c r="B58" s="25" t="s">
        <v>45</v>
      </c>
      <c r="C58" s="18">
        <v>0</v>
      </c>
      <c r="E58" s="28"/>
      <c r="H58" s="29"/>
      <c r="J58" s="29"/>
    </row>
    <row r="59" spans="1:10" s="27" customFormat="1">
      <c r="A59" s="24">
        <v>38</v>
      </c>
      <c r="B59" s="25" t="s">
        <v>14</v>
      </c>
      <c r="C59" s="14">
        <v>0</v>
      </c>
      <c r="E59" s="28"/>
      <c r="H59" s="29"/>
      <c r="J59" s="29"/>
    </row>
    <row r="60" spans="1:10" s="27" customFormat="1">
      <c r="A60" s="30">
        <v>39</v>
      </c>
      <c r="B60" s="26" t="s">
        <v>15</v>
      </c>
      <c r="C60" s="14">
        <f>C22+C32+C37+C53</f>
        <v>4977351.0399999991</v>
      </c>
      <c r="E60" s="28"/>
      <c r="H60" s="29"/>
      <c r="J60" s="29"/>
    </row>
    <row r="61" spans="1:10" s="31" customFormat="1" ht="21.75" customHeight="1">
      <c r="A61" s="31" t="s">
        <v>17</v>
      </c>
      <c r="B61" s="25"/>
      <c r="C61" s="18">
        <v>0</v>
      </c>
      <c r="E61" s="32"/>
      <c r="H61" s="33"/>
      <c r="J61" s="33"/>
    </row>
    <row r="62" spans="1:10" s="27" customFormat="1">
      <c r="B62" s="34"/>
      <c r="C62" s="15"/>
      <c r="E62" s="28"/>
      <c r="H62" s="29"/>
      <c r="J62" s="29"/>
    </row>
    <row r="63" spans="1:10" s="27" customFormat="1">
      <c r="B63" s="36"/>
      <c r="C63" s="35"/>
      <c r="E63" s="28"/>
      <c r="H63" s="29"/>
      <c r="J63" s="29"/>
    </row>
  </sheetData>
  <mergeCells count="2">
    <mergeCell ref="A1:C3"/>
    <mergeCell ref="B17:C17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2022-04-06T10:36:49Z</dcterms:modified>
</cp:coreProperties>
</file>