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Sheet1!$A$1:$C$108</definedName>
  </definedNames>
  <calcPr calcId="144525"/>
</workbook>
</file>

<file path=xl/calcChain.xml><?xml version="1.0" encoding="utf-8"?>
<calcChain xmlns="http://schemas.openxmlformats.org/spreadsheetml/2006/main">
  <c r="C108" i="1" l="1"/>
  <c r="C92" i="1"/>
  <c r="C90" i="1"/>
  <c r="C88" i="1"/>
  <c r="C85" i="1"/>
  <c r="C83" i="1"/>
  <c r="C81" i="1"/>
  <c r="C76" i="1"/>
  <c r="C73" i="1"/>
  <c r="C69" i="1"/>
  <c r="C66" i="1"/>
  <c r="C61" i="1"/>
  <c r="C58" i="1"/>
  <c r="C45" i="1"/>
  <c r="C43" i="1"/>
  <c r="C41" i="1"/>
  <c r="C39" i="1"/>
  <c r="C37" i="1"/>
  <c r="C32" i="1"/>
  <c r="C27" i="1"/>
  <c r="C13" i="1" l="1"/>
  <c r="D8" i="2" l="1"/>
  <c r="B5" i="2"/>
  <c r="A6" i="2"/>
</calcChain>
</file>

<file path=xl/sharedStrings.xml><?xml version="1.0" encoding="utf-8"?>
<sst xmlns="http://schemas.openxmlformats.org/spreadsheetml/2006/main" count="90" uniqueCount="57">
  <si>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</si>
  <si>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</si>
  <si>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</si>
  <si>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</si>
  <si>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</si>
  <si>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</si>
  <si>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</si>
  <si>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</si>
  <si>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</si>
  <si>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</si>
  <si>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</si>
  <si>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</si>
  <si>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</si>
  <si>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</si>
  <si>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</si>
  <si>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</si>
  <si>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</si>
  <si>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</si>
  <si>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</si>
  <si>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</si>
  <si>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</si>
  <si>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</si>
  <si>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</si>
  <si>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</si>
  <si>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</si>
  <si>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</si>
  <si>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</si>
  <si>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</si>
  <si>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</si>
  <si>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</si>
  <si>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</si>
  <si>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</si>
  <si>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</si>
  <si>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</si>
  <si>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</si>
  <si>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</si>
  <si>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</si>
  <si>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</si>
  <si>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</si>
  <si>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</si>
  <si>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</si>
  <si>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</si>
  <si>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</si>
  <si>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БР.23</t>
  </si>
  <si>
    <t>03.04.2026.g.</t>
  </si>
  <si>
    <t>Farmalogist d.o.o.</t>
  </si>
  <si>
    <t>Sopharma Trading</t>
  </si>
  <si>
    <t>VEGA DOO</t>
  </si>
  <si>
    <t>Amicus SRB d.o.o.</t>
  </si>
  <si>
    <t>B. Braun Adria RSRB d.o.o.</t>
  </si>
  <si>
    <t>INPHARM CO DOO</t>
  </si>
  <si>
    <t>BEOHEM-3 d.o.o.</t>
  </si>
  <si>
    <t>PHOENIX PHARMA DOO BEOGRAD</t>
  </si>
  <si>
    <t>Vicor DOO</t>
  </si>
  <si>
    <t>BIOTEC Medical</t>
  </si>
  <si>
    <t>FLORA KOMERC DOO</t>
  </si>
  <si>
    <t>Layon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</si>
</sst>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view="pageBreakPreview" zoomScaleSheetLayoutView="100" workbookViewId="0">
      <selection activeCell="F23" sqref="F23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7740530.9299999997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7740530.9299999997</v>
      </c>
    </row>
    <row r="13" spans="1:3" s="2" customFormat="1" hidden="1" x14ac:dyDescent="0.25">
      <c r="B13" s="12"/>
      <c r="C13" s="25">
        <f>SUM(C7:C8)</f>
        <v>7740530.9299999997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5492333.6699999999</v>
      </c>
    </row>
    <row r="22" spans="1:3" s="16" customFormat="1" ht="24" customHeight="1" x14ac:dyDescent="0.25">
      <c r="A22" s="32"/>
      <c r="B22" s="65" t="s">
        <v>45</v>
      </c>
      <c r="C22" s="66">
        <v>358909.1</v>
      </c>
    </row>
    <row r="23" spans="1:3" s="16" customFormat="1" ht="24" customHeight="1" x14ac:dyDescent="0.25">
      <c r="A23" s="32"/>
      <c r="B23" s="65" t="s">
        <v>45</v>
      </c>
      <c r="C23" s="66">
        <v>10588.27</v>
      </c>
    </row>
    <row r="24" spans="1:3" s="16" customFormat="1" ht="24" customHeight="1" x14ac:dyDescent="0.25">
      <c r="A24" s="32"/>
      <c r="B24" s="65" t="s">
        <v>45</v>
      </c>
      <c r="C24" s="66">
        <v>3445.2</v>
      </c>
    </row>
    <row r="25" spans="1:3" s="16" customFormat="1" ht="24" customHeight="1" x14ac:dyDescent="0.25">
      <c r="A25" s="32"/>
      <c r="B25" s="65" t="s">
        <v>45</v>
      </c>
      <c r="C25" s="66">
        <v>3503.17</v>
      </c>
    </row>
    <row r="26" spans="1:3" s="16" customFormat="1" ht="24" customHeight="1" x14ac:dyDescent="0.25">
      <c r="A26" s="32"/>
      <c r="B26" s="65" t="s">
        <v>45</v>
      </c>
      <c r="C26" s="66">
        <v>4662.6400000000003</v>
      </c>
    </row>
    <row r="27" spans="1:3" s="16" customFormat="1" ht="24" customHeight="1" x14ac:dyDescent="0.25">
      <c r="A27" s="32"/>
      <c r="B27" s="15"/>
      <c r="C27" s="29">
        <f>SUM(C22:C26)</f>
        <v>381108.38</v>
      </c>
    </row>
    <row r="28" spans="1:3" s="16" customFormat="1" ht="24" customHeight="1" x14ac:dyDescent="0.25">
      <c r="A28" s="32"/>
      <c r="B28" s="65" t="s">
        <v>46</v>
      </c>
      <c r="C28" s="66">
        <v>64517.75</v>
      </c>
    </row>
    <row r="29" spans="1:3" s="16" customFormat="1" ht="24" customHeight="1" x14ac:dyDescent="0.25">
      <c r="A29" s="32"/>
      <c r="B29" s="65" t="s">
        <v>46</v>
      </c>
      <c r="C29" s="66">
        <v>140774.70000000001</v>
      </c>
    </row>
    <row r="30" spans="1:3" s="16" customFormat="1" ht="24" customHeight="1" x14ac:dyDescent="0.25">
      <c r="A30" s="32"/>
      <c r="B30" s="65" t="s">
        <v>46</v>
      </c>
      <c r="C30" s="66">
        <v>12784.2</v>
      </c>
    </row>
    <row r="31" spans="1:3" s="16" customFormat="1" ht="24" customHeight="1" x14ac:dyDescent="0.25">
      <c r="A31" s="32"/>
      <c r="B31" s="65" t="s">
        <v>46</v>
      </c>
      <c r="C31" s="66">
        <v>32874.6</v>
      </c>
    </row>
    <row r="32" spans="1:3" s="16" customFormat="1" ht="24" customHeight="1" x14ac:dyDescent="0.25">
      <c r="A32" s="32"/>
      <c r="B32" s="65"/>
      <c r="C32" s="31">
        <f>SUM(C28:C31)</f>
        <v>250951.25000000003</v>
      </c>
    </row>
    <row r="33" spans="1:3" s="16" customFormat="1" ht="24" customHeight="1" x14ac:dyDescent="0.25">
      <c r="A33" s="32"/>
      <c r="B33" s="65" t="s">
        <v>47</v>
      </c>
      <c r="C33" s="66">
        <v>1049193.2</v>
      </c>
    </row>
    <row r="34" spans="1:3" s="16" customFormat="1" ht="24" customHeight="1" x14ac:dyDescent="0.25">
      <c r="A34" s="32"/>
      <c r="B34" s="65" t="s">
        <v>47</v>
      </c>
      <c r="C34" s="66">
        <v>65179.4</v>
      </c>
    </row>
    <row r="35" spans="1:3" s="16" customFormat="1" ht="24" customHeight="1" x14ac:dyDescent="0.25">
      <c r="A35" s="32"/>
      <c r="B35" s="65" t="s">
        <v>47</v>
      </c>
      <c r="C35" s="66">
        <v>171242.17</v>
      </c>
    </row>
    <row r="36" spans="1:3" s="16" customFormat="1" ht="24" customHeight="1" x14ac:dyDescent="0.25">
      <c r="A36" s="32"/>
      <c r="B36" s="65" t="s">
        <v>47</v>
      </c>
      <c r="C36" s="66">
        <v>72798</v>
      </c>
    </row>
    <row r="37" spans="1:3" s="16" customFormat="1" ht="24" customHeight="1" x14ac:dyDescent="0.25">
      <c r="A37" s="32"/>
      <c r="B37" s="65"/>
      <c r="C37" s="31">
        <f>SUM(C33:C36)</f>
        <v>1358412.7699999998</v>
      </c>
    </row>
    <row r="38" spans="1:3" s="16" customFormat="1" ht="24" customHeight="1" x14ac:dyDescent="0.25">
      <c r="A38" s="32"/>
      <c r="B38" s="65" t="s">
        <v>48</v>
      </c>
      <c r="C38" s="66">
        <v>620789.06999999995</v>
      </c>
    </row>
    <row r="39" spans="1:3" s="16" customFormat="1" ht="24" customHeight="1" x14ac:dyDescent="0.25">
      <c r="A39" s="32"/>
      <c r="B39" s="65"/>
      <c r="C39" s="31">
        <f>SUM(C38)</f>
        <v>620789.06999999995</v>
      </c>
    </row>
    <row r="40" spans="1:3" s="16" customFormat="1" ht="24" customHeight="1" x14ac:dyDescent="0.25">
      <c r="A40" s="32"/>
      <c r="B40" s="65" t="s">
        <v>49</v>
      </c>
      <c r="C40" s="66">
        <v>177100</v>
      </c>
    </row>
    <row r="41" spans="1:3" s="16" customFormat="1" ht="24" customHeight="1" x14ac:dyDescent="0.25">
      <c r="A41" s="32"/>
      <c r="B41" s="65"/>
      <c r="C41" s="31">
        <f>SUM(C40)</f>
        <v>177100</v>
      </c>
    </row>
    <row r="42" spans="1:3" s="16" customFormat="1" ht="24" customHeight="1" x14ac:dyDescent="0.25">
      <c r="A42" s="32"/>
      <c r="B42" s="65" t="s">
        <v>50</v>
      </c>
      <c r="C42" s="66">
        <v>210607.29</v>
      </c>
    </row>
    <row r="43" spans="1:3" s="16" customFormat="1" ht="24" customHeight="1" x14ac:dyDescent="0.25">
      <c r="A43" s="32"/>
      <c r="B43" s="65"/>
      <c r="C43" s="31">
        <f>SUM(C42)</f>
        <v>210607.29</v>
      </c>
    </row>
    <row r="44" spans="1:3" s="16" customFormat="1" ht="24" customHeight="1" x14ac:dyDescent="0.25">
      <c r="A44" s="32"/>
      <c r="B44" s="65" t="s">
        <v>51</v>
      </c>
      <c r="C44" s="66">
        <v>1185800</v>
      </c>
    </row>
    <row r="45" spans="1:3" s="16" customFormat="1" ht="24" customHeight="1" x14ac:dyDescent="0.25">
      <c r="A45" s="32"/>
      <c r="B45" s="65"/>
      <c r="C45" s="31">
        <f>SUM(C44)</f>
        <v>1185800</v>
      </c>
    </row>
    <row r="46" spans="1:3" s="16" customFormat="1" ht="24" customHeight="1" x14ac:dyDescent="0.25">
      <c r="A46" s="32"/>
      <c r="B46" s="65" t="s">
        <v>52</v>
      </c>
      <c r="C46" s="66">
        <v>417121.18</v>
      </c>
    </row>
    <row r="47" spans="1:3" s="16" customFormat="1" ht="24" customHeight="1" x14ac:dyDescent="0.25">
      <c r="A47" s="32"/>
      <c r="B47" s="65" t="s">
        <v>52</v>
      </c>
      <c r="C47" s="66">
        <v>525345.69999999995</v>
      </c>
    </row>
    <row r="48" spans="1:3" s="16" customFormat="1" ht="24" customHeight="1" x14ac:dyDescent="0.25">
      <c r="A48" s="32"/>
      <c r="B48" s="65" t="s">
        <v>52</v>
      </c>
      <c r="C48" s="66">
        <v>5775</v>
      </c>
    </row>
    <row r="49" spans="1:3" s="16" customFormat="1" ht="24" customHeight="1" x14ac:dyDescent="0.25">
      <c r="A49" s="32"/>
      <c r="B49" s="65" t="s">
        <v>52</v>
      </c>
      <c r="C49" s="66">
        <v>132975.48000000001</v>
      </c>
    </row>
    <row r="50" spans="1:3" s="16" customFormat="1" ht="24" customHeight="1" x14ac:dyDescent="0.25">
      <c r="A50" s="32"/>
      <c r="B50" s="65" t="s">
        <v>52</v>
      </c>
      <c r="C50" s="66">
        <v>29370</v>
      </c>
    </row>
    <row r="51" spans="1:3" s="16" customFormat="1" ht="24" customHeight="1" x14ac:dyDescent="0.25">
      <c r="A51" s="32"/>
      <c r="B51" s="65" t="s">
        <v>52</v>
      </c>
      <c r="C51" s="66">
        <v>5183.2</v>
      </c>
    </row>
    <row r="52" spans="1:3" s="16" customFormat="1" ht="24" customHeight="1" x14ac:dyDescent="0.25">
      <c r="A52" s="32"/>
      <c r="B52" s="65" t="s">
        <v>52</v>
      </c>
      <c r="C52" s="66">
        <v>77283.8</v>
      </c>
    </row>
    <row r="53" spans="1:3" s="16" customFormat="1" ht="24" customHeight="1" x14ac:dyDescent="0.25">
      <c r="A53" s="32"/>
      <c r="B53" s="65" t="s">
        <v>52</v>
      </c>
      <c r="C53" s="66">
        <v>1075.8</v>
      </c>
    </row>
    <row r="54" spans="1:3" s="16" customFormat="1" ht="24" customHeight="1" x14ac:dyDescent="0.25">
      <c r="A54" s="32"/>
      <c r="B54" s="65" t="s">
        <v>52</v>
      </c>
      <c r="C54" s="66">
        <v>45188</v>
      </c>
    </row>
    <row r="55" spans="1:3" s="16" customFormat="1" ht="24" customHeight="1" x14ac:dyDescent="0.25">
      <c r="A55" s="32"/>
      <c r="B55" s="65" t="s">
        <v>52</v>
      </c>
      <c r="C55" s="66">
        <v>10729.95</v>
      </c>
    </row>
    <row r="56" spans="1:3" s="16" customFormat="1" ht="24" customHeight="1" x14ac:dyDescent="0.25">
      <c r="A56" s="32"/>
      <c r="B56" s="65" t="s">
        <v>52</v>
      </c>
      <c r="C56" s="66">
        <v>47113</v>
      </c>
    </row>
    <row r="57" spans="1:3" s="16" customFormat="1" ht="24" customHeight="1" x14ac:dyDescent="0.25">
      <c r="A57" s="32"/>
      <c r="B57" s="65" t="s">
        <v>52</v>
      </c>
      <c r="C57" s="66">
        <v>10403.799999999999</v>
      </c>
    </row>
    <row r="58" spans="1:3" s="16" customFormat="1" ht="24" customHeight="1" x14ac:dyDescent="0.25">
      <c r="A58" s="32"/>
      <c r="B58" s="65"/>
      <c r="C58" s="31">
        <f>SUM(C46:C57)</f>
        <v>1307564.9099999999</v>
      </c>
    </row>
    <row r="59" spans="1:3" s="16" customFormat="1" ht="24" customHeight="1" x14ac:dyDescent="0.25">
      <c r="A59" s="14">
        <v>15</v>
      </c>
      <c r="B59" s="15" t="s">
        <v>20</v>
      </c>
      <c r="C59" s="46">
        <v>32624.9</v>
      </c>
    </row>
    <row r="60" spans="1:3" s="16" customFormat="1" ht="24" customHeight="1" x14ac:dyDescent="0.25">
      <c r="A60" s="14"/>
      <c r="B60" s="65" t="s">
        <v>52</v>
      </c>
      <c r="C60" s="66">
        <v>32624.9</v>
      </c>
    </row>
    <row r="61" spans="1:3" s="16" customFormat="1" ht="24" customHeight="1" x14ac:dyDescent="0.25">
      <c r="A61" s="14"/>
      <c r="B61" s="65"/>
      <c r="C61" s="31">
        <f>SUM(C60)</f>
        <v>32624.9</v>
      </c>
    </row>
    <row r="62" spans="1:3" s="16" customFormat="1" ht="24.75" customHeight="1" x14ac:dyDescent="0.25">
      <c r="A62" s="14">
        <v>16</v>
      </c>
      <c r="B62" s="15" t="s">
        <v>25</v>
      </c>
      <c r="C62" s="29">
        <v>0</v>
      </c>
    </row>
    <row r="63" spans="1:3" s="19" customFormat="1" x14ac:dyDescent="0.25">
      <c r="A63" s="14">
        <v>17</v>
      </c>
      <c r="B63" s="17" t="s">
        <v>28</v>
      </c>
      <c r="C63" s="31">
        <v>0</v>
      </c>
    </row>
    <row r="64" spans="1:3" s="19" customFormat="1" x14ac:dyDescent="0.25">
      <c r="A64" s="14">
        <v>18</v>
      </c>
      <c r="B64" s="17" t="s">
        <v>31</v>
      </c>
      <c r="C64" s="31">
        <v>684425.76</v>
      </c>
    </row>
    <row r="65" spans="1:3" s="19" customFormat="1" x14ac:dyDescent="0.2">
      <c r="A65" s="14"/>
      <c r="B65" s="65" t="s">
        <v>46</v>
      </c>
      <c r="C65" s="66">
        <v>58322.29</v>
      </c>
    </row>
    <row r="66" spans="1:3" s="19" customFormat="1" x14ac:dyDescent="0.2">
      <c r="A66" s="14"/>
      <c r="B66" s="65"/>
      <c r="C66" s="31">
        <f>SUM(C65)</f>
        <v>58322.29</v>
      </c>
    </row>
    <row r="67" spans="1:3" s="19" customFormat="1" x14ac:dyDescent="0.2">
      <c r="A67" s="14"/>
      <c r="B67" s="65" t="s">
        <v>48</v>
      </c>
      <c r="C67" s="66">
        <v>180687.21</v>
      </c>
    </row>
    <row r="68" spans="1:3" s="19" customFormat="1" x14ac:dyDescent="0.2">
      <c r="A68" s="14"/>
      <c r="B68" s="65" t="s">
        <v>48</v>
      </c>
      <c r="C68" s="66">
        <v>261770.74</v>
      </c>
    </row>
    <row r="69" spans="1:3" s="19" customFormat="1" x14ac:dyDescent="0.2">
      <c r="A69" s="14"/>
      <c r="B69" s="65"/>
      <c r="C69" s="31">
        <f>SUM(C67:C68)</f>
        <v>442457.94999999995</v>
      </c>
    </row>
    <row r="70" spans="1:3" s="19" customFormat="1" x14ac:dyDescent="0.2">
      <c r="A70" s="14"/>
      <c r="B70" s="65" t="s">
        <v>52</v>
      </c>
      <c r="C70" s="66">
        <v>78322.86</v>
      </c>
    </row>
    <row r="71" spans="1:3" s="19" customFormat="1" x14ac:dyDescent="0.2">
      <c r="A71" s="14"/>
      <c r="B71" s="65" t="s">
        <v>52</v>
      </c>
      <c r="C71" s="66">
        <v>95202.14</v>
      </c>
    </row>
    <row r="72" spans="1:3" s="19" customFormat="1" x14ac:dyDescent="0.2">
      <c r="A72" s="14"/>
      <c r="B72" s="65" t="s">
        <v>52</v>
      </c>
      <c r="C72" s="66">
        <v>10120.52</v>
      </c>
    </row>
    <row r="73" spans="1:3" s="19" customFormat="1" x14ac:dyDescent="0.2">
      <c r="A73" s="14"/>
      <c r="B73" s="65"/>
      <c r="C73" s="31">
        <f>SUM(C70:C72)</f>
        <v>183645.52</v>
      </c>
    </row>
    <row r="74" spans="1:3" s="19" customFormat="1" ht="20.25" customHeight="1" x14ac:dyDescent="0.25">
      <c r="A74" s="14">
        <v>19</v>
      </c>
      <c r="B74" s="17" t="s">
        <v>21</v>
      </c>
      <c r="C74" s="31">
        <v>824340</v>
      </c>
    </row>
    <row r="75" spans="1:3" s="19" customFormat="1" ht="20.25" customHeight="1" x14ac:dyDescent="0.2">
      <c r="A75" s="14"/>
      <c r="B75" s="65" t="s">
        <v>52</v>
      </c>
      <c r="C75" s="66">
        <v>824340</v>
      </c>
    </row>
    <row r="76" spans="1:3" s="19" customFormat="1" ht="20.25" customHeight="1" x14ac:dyDescent="0.2">
      <c r="A76" s="14"/>
      <c r="B76" s="65"/>
      <c r="C76" s="31">
        <f>SUM(C75)</f>
        <v>824340</v>
      </c>
    </row>
    <row r="77" spans="1:3" s="19" customFormat="1" x14ac:dyDescent="0.25">
      <c r="A77" s="14">
        <v>20</v>
      </c>
      <c r="B77" s="42" t="s">
        <v>38</v>
      </c>
      <c r="C77" s="27">
        <v>0</v>
      </c>
    </row>
    <row r="78" spans="1:3" s="19" customFormat="1" x14ac:dyDescent="0.25">
      <c r="A78" s="14">
        <v>21</v>
      </c>
      <c r="B78" s="18" t="s">
        <v>22</v>
      </c>
      <c r="C78" s="29">
        <v>0</v>
      </c>
    </row>
    <row r="79" spans="1:3" s="48" customFormat="1" x14ac:dyDescent="0.25">
      <c r="A79" s="49">
        <v>22</v>
      </c>
      <c r="B79" s="8" t="s">
        <v>37</v>
      </c>
      <c r="C79" s="45">
        <v>706806.6</v>
      </c>
    </row>
    <row r="80" spans="1:3" s="48" customFormat="1" x14ac:dyDescent="0.2">
      <c r="A80" s="49"/>
      <c r="B80" s="65" t="s">
        <v>47</v>
      </c>
      <c r="C80" s="66">
        <v>219588</v>
      </c>
    </row>
    <row r="81" spans="1:3" s="48" customFormat="1" x14ac:dyDescent="0.2">
      <c r="A81" s="49"/>
      <c r="B81" s="65"/>
      <c r="C81" s="31">
        <f>SUM(C80)</f>
        <v>219588</v>
      </c>
    </row>
    <row r="82" spans="1:3" s="48" customFormat="1" x14ac:dyDescent="0.2">
      <c r="A82" s="49"/>
      <c r="B82" s="65" t="s">
        <v>53</v>
      </c>
      <c r="C82" s="66">
        <v>376524</v>
      </c>
    </row>
    <row r="83" spans="1:3" s="48" customFormat="1" x14ac:dyDescent="0.2">
      <c r="A83" s="49"/>
      <c r="B83" s="65"/>
      <c r="C83" s="31">
        <f>SUM(C82)</f>
        <v>376524</v>
      </c>
    </row>
    <row r="84" spans="1:3" s="48" customFormat="1" x14ac:dyDescent="0.2">
      <c r="A84" s="49"/>
      <c r="B84" s="65" t="s">
        <v>54</v>
      </c>
      <c r="C84" s="66">
        <v>7645</v>
      </c>
    </row>
    <row r="85" spans="1:3" s="48" customFormat="1" x14ac:dyDescent="0.2">
      <c r="A85" s="49"/>
      <c r="B85" s="65"/>
      <c r="C85" s="31">
        <f>SUM(C84)</f>
        <v>7645</v>
      </c>
    </row>
    <row r="86" spans="1:3" s="48" customFormat="1" x14ac:dyDescent="0.2">
      <c r="A86" s="49"/>
      <c r="B86" s="65" t="s">
        <v>55</v>
      </c>
      <c r="C86" s="66">
        <v>21007.200000000001</v>
      </c>
    </row>
    <row r="87" spans="1:3" s="48" customFormat="1" x14ac:dyDescent="0.2">
      <c r="A87" s="49"/>
      <c r="B87" s="65" t="s">
        <v>55</v>
      </c>
      <c r="C87" s="66">
        <v>8148</v>
      </c>
    </row>
    <row r="88" spans="1:3" s="48" customFormat="1" x14ac:dyDescent="0.2">
      <c r="A88" s="49"/>
      <c r="B88" s="65"/>
      <c r="C88" s="31">
        <f>SUM(C86:C87)</f>
        <v>29155.200000000001</v>
      </c>
    </row>
    <row r="89" spans="1:3" s="48" customFormat="1" x14ac:dyDescent="0.2">
      <c r="A89" s="49"/>
      <c r="B89" s="65" t="s">
        <v>56</v>
      </c>
      <c r="C89" s="66">
        <v>32120</v>
      </c>
    </row>
    <row r="90" spans="1:3" s="48" customFormat="1" x14ac:dyDescent="0.2">
      <c r="A90" s="49"/>
      <c r="B90" s="65"/>
      <c r="C90" s="31">
        <f>SUM(C89)</f>
        <v>32120</v>
      </c>
    </row>
    <row r="91" spans="1:3" s="48" customFormat="1" x14ac:dyDescent="0.2">
      <c r="A91" s="49"/>
      <c r="B91" s="65" t="s">
        <v>52</v>
      </c>
      <c r="C91" s="66">
        <v>41774.400000000001</v>
      </c>
    </row>
    <row r="92" spans="1:3" s="48" customFormat="1" x14ac:dyDescent="0.2">
      <c r="A92" s="49"/>
      <c r="B92" s="65"/>
      <c r="C92" s="31">
        <f>SUM(C91)</f>
        <v>41774.400000000001</v>
      </c>
    </row>
    <row r="93" spans="1:3" s="52" customFormat="1" ht="16.5" customHeight="1" x14ac:dyDescent="0.25">
      <c r="A93" s="50">
        <v>23</v>
      </c>
      <c r="B93" s="51" t="s">
        <v>41</v>
      </c>
      <c r="C93" s="53">
        <v>0</v>
      </c>
    </row>
    <row r="94" spans="1:3" s="19" customFormat="1" ht="16.5" customHeight="1" x14ac:dyDescent="0.25">
      <c r="A94" s="14">
        <v>24</v>
      </c>
      <c r="B94" s="15" t="s">
        <v>23</v>
      </c>
      <c r="C94" s="29">
        <v>0</v>
      </c>
    </row>
    <row r="95" spans="1:3" s="20" customFormat="1" x14ac:dyDescent="0.25">
      <c r="A95" s="14">
        <v>25</v>
      </c>
      <c r="B95" s="15" t="s">
        <v>40</v>
      </c>
      <c r="C95" s="35">
        <v>0</v>
      </c>
    </row>
    <row r="96" spans="1:3" s="19" customFormat="1" x14ac:dyDescent="0.25">
      <c r="A96" s="14">
        <v>26</v>
      </c>
      <c r="B96" s="15" t="s">
        <v>42</v>
      </c>
      <c r="C96" s="27">
        <v>0</v>
      </c>
    </row>
    <row r="97" spans="1:3" s="19" customFormat="1" x14ac:dyDescent="0.25">
      <c r="A97" s="14">
        <v>27</v>
      </c>
      <c r="B97" s="15" t="s">
        <v>26</v>
      </c>
      <c r="C97" s="45">
        <v>0</v>
      </c>
    </row>
    <row r="98" spans="1:3" s="19" customFormat="1" x14ac:dyDescent="0.25">
      <c r="A98" s="32">
        <v>28</v>
      </c>
      <c r="B98" s="42" t="s">
        <v>34</v>
      </c>
      <c r="C98" s="43">
        <v>0</v>
      </c>
    </row>
    <row r="99" spans="1:3" s="19" customFormat="1" x14ac:dyDescent="0.25">
      <c r="A99" s="30">
        <v>29</v>
      </c>
      <c r="B99" s="15" t="s">
        <v>30</v>
      </c>
      <c r="C99" s="29">
        <v>0</v>
      </c>
    </row>
    <row r="100" spans="1:3" s="36" customFormat="1" x14ac:dyDescent="0.25">
      <c r="A100" s="38">
        <v>30</v>
      </c>
      <c r="B100" s="15" t="s">
        <v>35</v>
      </c>
      <c r="C100" s="29">
        <v>0</v>
      </c>
    </row>
    <row r="101" spans="1:3" s="37" customFormat="1" x14ac:dyDescent="0.25">
      <c r="A101" s="14">
        <v>31</v>
      </c>
      <c r="B101" s="15" t="s">
        <v>39</v>
      </c>
      <c r="C101" s="29">
        <v>0</v>
      </c>
    </row>
    <row r="102" spans="1:3" s="19" customFormat="1" x14ac:dyDescent="0.25">
      <c r="A102" s="14">
        <v>32</v>
      </c>
      <c r="B102" s="15" t="s">
        <v>32</v>
      </c>
      <c r="C102" s="47">
        <v>0</v>
      </c>
    </row>
    <row r="103" spans="1:3" s="19" customFormat="1" x14ac:dyDescent="0.25">
      <c r="A103" s="14">
        <v>33</v>
      </c>
      <c r="B103" s="42" t="s">
        <v>24</v>
      </c>
      <c r="C103" s="44">
        <v>0</v>
      </c>
    </row>
    <row r="104" spans="1:3" s="19" customFormat="1" ht="21.75" customHeight="1" x14ac:dyDescent="0.25">
      <c r="A104" s="14">
        <v>34</v>
      </c>
      <c r="B104" s="15" t="s">
        <v>36</v>
      </c>
      <c r="C104" s="27">
        <v>0</v>
      </c>
    </row>
    <row r="105" spans="1:3" s="19" customFormat="1" x14ac:dyDescent="0.25">
      <c r="A105" s="14">
        <v>35</v>
      </c>
      <c r="B105" s="15" t="s">
        <v>27</v>
      </c>
      <c r="C105" s="26">
        <v>0</v>
      </c>
    </row>
    <row r="106" spans="1:3" s="19" customFormat="1" x14ac:dyDescent="0.25">
      <c r="A106" s="14">
        <v>36</v>
      </c>
      <c r="B106" s="15" t="s">
        <v>15</v>
      </c>
      <c r="C106" s="24">
        <v>0</v>
      </c>
    </row>
    <row r="107" spans="1:3" s="19" customFormat="1" x14ac:dyDescent="0.25">
      <c r="A107" s="14">
        <v>37</v>
      </c>
      <c r="B107" s="8" t="s">
        <v>33</v>
      </c>
      <c r="C107" s="40">
        <v>0</v>
      </c>
    </row>
    <row r="108" spans="1:3" s="19" customFormat="1" x14ac:dyDescent="0.25">
      <c r="A108" s="14">
        <v>38</v>
      </c>
      <c r="B108" s="8" t="s">
        <v>11</v>
      </c>
      <c r="C108" s="29">
        <f>SUM(C21+C59+C64+C74+C79)</f>
        <v>7740530.9299999997</v>
      </c>
    </row>
    <row r="109" spans="1:3" x14ac:dyDescent="0.25">
      <c r="C109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2026-04-06T06:15:31Z</dcterms:modified>
</cp:coreProperties>
</file>