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Sheet1!$A$1:$C$113</definedName>
  </definedNames>
  <calcPr calcId="124519"/>
</workbook>
</file>

<file path=xl/calcChain.xml><?xml version="1.0" encoding="utf-8"?>
<calcChain xmlns="http://schemas.openxmlformats.org/spreadsheetml/2006/main">
  <c r="C113" i="1"/>
  <c r="C112"/>
  <c r="B30" i="2"/>
  <c r="C31"/>
  <c r="C12" i="1"/>
  <c r="C13" s="1"/>
</calcChain>
</file>

<file path=xl/sharedStrings.xml><?xml version="1.0" encoding="utf-8"?>
<sst xmlns="http://schemas.openxmlformats.org/spreadsheetml/2006/main" count="114" uniqueCount="88">
  <si>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</si>
  <si>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</si>
  <si>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</si>
  <si>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</si>
  <si>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</si>
  <si>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</si>
  <si>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</si>
  <si>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</si>
  <si>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</si>
  <si>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</si>
  <si>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</si>
  <si>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</si>
  <si>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</si>
  <si>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</si>
  <si>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</si>
  <si>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</si>
  <si>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</si>
  <si>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</si>
  <si>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</si>
  <si>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</si>
  <si>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</si>
  <si>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</si>
  <si>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</si>
  <si>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</si>
  <si>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</si>
  <si>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</si>
  <si>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</si>
  <si>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</si>
  <si>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</si>
  <si>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</si>
  <si>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</si>
  <si>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</si>
  <si>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</si>
  <si>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</si>
  <si>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</si>
  <si>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</si>
  <si>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</si>
  <si>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</si>
  <si>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материјал-директно плаћање</t>
  </si>
  <si>
    <t>Санитетски и медицински потрошни материјал-реагенси директна плаћања</t>
  </si>
  <si>
    <t>Уградни материјал у ортопедији-директно плаћање</t>
  </si>
  <si>
    <t>ПРОМЕНЕ НА РАЧУНУ "ОБ СТЕФАН ВИСОКИ"SMED.PALANKA  840-0000000211661-10 ИЗВОД БР.7</t>
  </si>
  <si>
    <t>05.04.2023.g.</t>
  </si>
  <si>
    <t>Junior auto</t>
  </si>
  <si>
    <t>Papirdol doo</t>
  </si>
  <si>
    <t>Metreco doo</t>
  </si>
  <si>
    <t>Tri O</t>
  </si>
  <si>
    <t>Donic doo</t>
  </si>
  <si>
    <t>Medicinski fakultet</t>
  </si>
  <si>
    <t>Acoma doo</t>
  </si>
  <si>
    <t>SZR Elektrocentar-MS</t>
  </si>
  <si>
    <t>PWW DOO</t>
  </si>
  <si>
    <t>Kandela doo</t>
  </si>
  <si>
    <t>Vintec doo</t>
  </si>
  <si>
    <t>Optimum doo</t>
  </si>
  <si>
    <t>Megamarket doo</t>
  </si>
  <si>
    <t>AC Rakic doo</t>
  </si>
  <si>
    <t>Institut za rac.i reviziju</t>
  </si>
  <si>
    <t>SFR Optimus D</t>
  </si>
  <si>
    <t>Helena Grfaf</t>
  </si>
  <si>
    <t>Zavod za javno zdravlje Pozarevac</t>
  </si>
  <si>
    <t>Heliant doo</t>
  </si>
  <si>
    <t>SZUTR MB 2002</t>
  </si>
  <si>
    <t>Telekom Srbija a.d.</t>
  </si>
  <si>
    <t>JP Posta Srbije</t>
  </si>
  <si>
    <t>Inter-komerc doo</t>
  </si>
  <si>
    <t>DDOR Osiguranje</t>
  </si>
  <si>
    <t>JKP Vodovod</t>
  </si>
  <si>
    <t>David Pajić Daka doo</t>
  </si>
  <si>
    <t>Sinofarm doo</t>
  </si>
  <si>
    <t>Phoenix pharma doo</t>
  </si>
  <si>
    <t>Messer Tehnogas AD Beograd</t>
  </si>
  <si>
    <t>Institut za transfuziju krvi Srbije</t>
  </si>
  <si>
    <t>Ino-Pharm doo</t>
  </si>
  <si>
    <t>Don Don doo</t>
  </si>
  <si>
    <t>Palanka promet</t>
  </si>
  <si>
    <t>Санитетски и медицински потрошни материјал  асигнација</t>
  </si>
  <si>
    <t>Magna Pharmacija doo</t>
  </si>
  <si>
    <t>AMG Pharm doo</t>
  </si>
  <si>
    <t>Labomed doo</t>
  </si>
  <si>
    <t>Promedia doo</t>
  </si>
  <si>
    <t>Orthoaid doo</t>
  </si>
  <si>
    <t>Alpha Imaging doo</t>
  </si>
  <si>
    <t>Deconta PRO doo</t>
  </si>
  <si>
    <t>Omni Medikal doo</t>
  </si>
  <si>
    <t>Neomedica doo</t>
  </si>
  <si>
    <t>Mihajlovic doo</t>
  </si>
  <si>
    <t>Miletic petrol doo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</si>
</sst>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2" fillId="0" borderId="0" xfId="0" applyFont="1"/>
    <xf numFmtId="2" fontId="12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3" fillId="0" borderId="1" xfId="0" applyFont="1" applyBorder="1"/>
    <xf numFmtId="2" fontId="13" fillId="0" borderId="1" xfId="0" applyNumberFormat="1" applyFont="1" applyBorder="1"/>
    <xf numFmtId="2" fontId="11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2" fontId="4" fillId="0" borderId="0" xfId="0" applyNumberFormat="1" applyFont="1"/>
    <xf numFmtId="4" fontId="5" fillId="0" borderId="7" xfId="0" applyNumberFormat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15" fillId="0" borderId="1" xfId="0" applyNumberFormat="1" applyFont="1" applyBorder="1"/>
    <xf numFmtId="4" fontId="15" fillId="0" borderId="2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4" fillId="0" borderId="0" xfId="0" applyFont="1" applyBorder="1"/>
    <xf numFmtId="2" fontId="4" fillId="0" borderId="0" xfId="0" applyNumberFormat="1" applyFont="1" applyBorder="1"/>
    <xf numFmtId="4" fontId="15" fillId="0" borderId="4" xfId="0" applyNumberFormat="1" applyFont="1" applyFill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5"/>
  <sheetViews>
    <sheetView showGridLines="0" tabSelected="1" view="pageBreakPreview" topLeftCell="A101" zoomScaleSheetLayoutView="100" workbookViewId="0">
      <selection activeCell="C114" sqref="C114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40" t="s">
        <v>41</v>
      </c>
      <c r="B1" s="41"/>
      <c r="C1" s="42"/>
      <c r="E1" s="4"/>
      <c r="F1" s="6"/>
      <c r="G1" s="4"/>
      <c r="H1" s="6"/>
    </row>
    <row r="2" spans="1:8" s="1" customFormat="1" ht="39" customHeight="1">
      <c r="A2" s="43"/>
      <c r="B2" s="44"/>
      <c r="C2" s="45"/>
      <c r="F2" s="7"/>
      <c r="H2" s="7"/>
    </row>
    <row r="3" spans="1:8" s="2" customFormat="1" ht="23.25" customHeight="1">
      <c r="A3" s="46"/>
      <c r="B3" s="47"/>
      <c r="C3" s="48"/>
      <c r="F3" s="8"/>
      <c r="H3" s="8"/>
    </row>
    <row r="4" spans="1:8" s="2" customFormat="1" ht="24.75" customHeight="1">
      <c r="B4" s="13"/>
      <c r="C4" s="29" t="s">
        <v>42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10153984.27</v>
      </c>
      <c r="F7" s="8"/>
      <c r="G7" s="5"/>
      <c r="H7" s="8"/>
    </row>
    <row r="8" spans="1:8" s="2" customFormat="1" ht="18" customHeight="1">
      <c r="A8" s="2" t="s">
        <v>2</v>
      </c>
      <c r="B8" s="15" t="s">
        <v>37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36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f>C8+C7</f>
        <v>10153984.27</v>
      </c>
      <c r="F12" s="8"/>
      <c r="H12" s="8"/>
    </row>
    <row r="13" spans="1:8" s="2" customFormat="1" hidden="1">
      <c r="B13" s="15"/>
      <c r="C13" s="36">
        <f>SUM(C8:C12)</f>
        <v>10153984.27</v>
      </c>
      <c r="F13" s="8"/>
      <c r="H13" s="8"/>
    </row>
    <row r="14" spans="1:8" s="2" customFormat="1">
      <c r="A14" s="12">
        <v>8</v>
      </c>
      <c r="B14" s="28" t="s">
        <v>35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49" t="s">
        <v>10</v>
      </c>
      <c r="C16" s="50"/>
      <c r="F16" s="8"/>
      <c r="H16" s="8"/>
    </row>
    <row r="17" spans="1:8" s="2" customFormat="1" ht="24" customHeight="1">
      <c r="A17" s="3">
        <v>11</v>
      </c>
      <c r="B17" s="15" t="s">
        <v>34</v>
      </c>
      <c r="C17" s="52">
        <v>4228745.17</v>
      </c>
      <c r="F17" s="8"/>
      <c r="H17" s="8"/>
    </row>
    <row r="18" spans="1:8" s="2" customFormat="1" ht="24" customHeight="1">
      <c r="A18" s="3"/>
      <c r="B18" s="15" t="s">
        <v>43</v>
      </c>
      <c r="C18" s="51">
        <v>316190</v>
      </c>
      <c r="F18" s="8"/>
      <c r="H18" s="8"/>
    </row>
    <row r="19" spans="1:8" s="2" customFormat="1" ht="24" customHeight="1">
      <c r="A19" s="3"/>
      <c r="B19" s="15" t="s">
        <v>44</v>
      </c>
      <c r="C19" s="51">
        <v>511232.3</v>
      </c>
      <c r="F19" s="8"/>
      <c r="H19" s="8"/>
    </row>
    <row r="20" spans="1:8" s="2" customFormat="1" ht="24" customHeight="1">
      <c r="A20" s="3"/>
      <c r="B20" s="15" t="s">
        <v>44</v>
      </c>
      <c r="C20" s="51">
        <v>403298.4</v>
      </c>
      <c r="F20" s="8"/>
      <c r="H20" s="8"/>
    </row>
    <row r="21" spans="1:8" s="2" customFormat="1" ht="24" customHeight="1">
      <c r="A21" s="3"/>
      <c r="B21" s="15" t="s">
        <v>45</v>
      </c>
      <c r="C21" s="51">
        <v>16726.8</v>
      </c>
      <c r="F21" s="8"/>
      <c r="H21" s="8"/>
    </row>
    <row r="22" spans="1:8" s="2" customFormat="1" ht="24" customHeight="1">
      <c r="A22" s="3"/>
      <c r="B22" s="15" t="s">
        <v>43</v>
      </c>
      <c r="C22" s="51">
        <v>36200</v>
      </c>
      <c r="F22" s="8"/>
      <c r="H22" s="8"/>
    </row>
    <row r="23" spans="1:8" s="2" customFormat="1" ht="24" customHeight="1">
      <c r="A23" s="3"/>
      <c r="B23" s="15" t="s">
        <v>46</v>
      </c>
      <c r="C23" s="51">
        <v>18425</v>
      </c>
      <c r="F23" s="8"/>
      <c r="H23" s="8"/>
    </row>
    <row r="24" spans="1:8" s="2" customFormat="1" ht="24" customHeight="1">
      <c r="A24" s="3"/>
      <c r="B24" s="15" t="s">
        <v>47</v>
      </c>
      <c r="C24" s="51">
        <v>33270</v>
      </c>
      <c r="F24" s="8"/>
      <c r="H24" s="8"/>
    </row>
    <row r="25" spans="1:8" s="2" customFormat="1" ht="24" customHeight="1">
      <c r="A25" s="3"/>
      <c r="B25" s="15" t="s">
        <v>48</v>
      </c>
      <c r="C25" s="51">
        <v>180000</v>
      </c>
      <c r="F25" s="8"/>
      <c r="H25" s="8"/>
    </row>
    <row r="26" spans="1:8" s="2" customFormat="1" ht="24" customHeight="1">
      <c r="A26" s="3"/>
      <c r="B26" s="15" t="s">
        <v>49</v>
      </c>
      <c r="C26" s="51">
        <v>103224</v>
      </c>
      <c r="F26" s="8"/>
      <c r="H26" s="8"/>
    </row>
    <row r="27" spans="1:8" s="2" customFormat="1" ht="24" customHeight="1">
      <c r="A27" s="3"/>
      <c r="B27" s="15" t="s">
        <v>50</v>
      </c>
      <c r="C27" s="51">
        <v>17900</v>
      </c>
      <c r="F27" s="8"/>
      <c r="H27" s="8"/>
    </row>
    <row r="28" spans="1:8" s="2" customFormat="1" ht="24" customHeight="1">
      <c r="A28" s="3"/>
      <c r="B28" s="15" t="s">
        <v>51</v>
      </c>
      <c r="C28" s="51">
        <v>6690</v>
      </c>
      <c r="F28" s="8"/>
      <c r="H28" s="8"/>
    </row>
    <row r="29" spans="1:8" s="2" customFormat="1" ht="24" customHeight="1">
      <c r="A29" s="3"/>
      <c r="B29" s="15" t="s">
        <v>52</v>
      </c>
      <c r="C29" s="51">
        <v>6360</v>
      </c>
      <c r="F29" s="8"/>
      <c r="H29" s="8"/>
    </row>
    <row r="30" spans="1:8" s="2" customFormat="1" ht="24" customHeight="1">
      <c r="A30" s="3"/>
      <c r="B30" s="15" t="s">
        <v>53</v>
      </c>
      <c r="C30" s="51">
        <v>171360</v>
      </c>
      <c r="F30" s="8"/>
      <c r="H30" s="8"/>
    </row>
    <row r="31" spans="1:8" s="2" customFormat="1" ht="24" customHeight="1">
      <c r="A31" s="3"/>
      <c r="B31" s="15" t="s">
        <v>46</v>
      </c>
      <c r="C31" s="51">
        <v>2690</v>
      </c>
      <c r="F31" s="8"/>
      <c r="H31" s="8"/>
    </row>
    <row r="32" spans="1:8" s="2" customFormat="1" ht="24" customHeight="1">
      <c r="A32" s="3"/>
      <c r="B32" s="15" t="s">
        <v>54</v>
      </c>
      <c r="C32" s="51">
        <v>9640</v>
      </c>
      <c r="F32" s="8"/>
      <c r="H32" s="8"/>
    </row>
    <row r="33" spans="1:8" s="2" customFormat="1" ht="24" customHeight="1">
      <c r="A33" s="3"/>
      <c r="B33" s="15" t="s">
        <v>55</v>
      </c>
      <c r="C33" s="51">
        <v>1615</v>
      </c>
      <c r="F33" s="8"/>
      <c r="H33" s="8"/>
    </row>
    <row r="34" spans="1:8" s="2" customFormat="1" ht="24" customHeight="1">
      <c r="A34" s="3"/>
      <c r="B34" s="15" t="s">
        <v>55</v>
      </c>
      <c r="C34" s="51">
        <v>1815</v>
      </c>
      <c r="F34" s="8"/>
      <c r="H34" s="8"/>
    </row>
    <row r="35" spans="1:8" s="2" customFormat="1" ht="24" customHeight="1">
      <c r="A35" s="3"/>
      <c r="B35" s="15" t="s">
        <v>53</v>
      </c>
      <c r="C35" s="51">
        <v>188520</v>
      </c>
      <c r="F35" s="8"/>
      <c r="H35" s="8"/>
    </row>
    <row r="36" spans="1:8" s="2" customFormat="1" ht="24" customHeight="1">
      <c r="A36" s="3"/>
      <c r="B36" s="15" t="s">
        <v>56</v>
      </c>
      <c r="C36" s="51">
        <v>6000</v>
      </c>
      <c r="F36" s="8"/>
      <c r="H36" s="8"/>
    </row>
    <row r="37" spans="1:8" s="2" customFormat="1" ht="24" customHeight="1">
      <c r="A37" s="3"/>
      <c r="B37" s="15" t="s">
        <v>57</v>
      </c>
      <c r="C37" s="51">
        <v>19500</v>
      </c>
      <c r="F37" s="8"/>
      <c r="H37" s="8"/>
    </row>
    <row r="38" spans="1:8" s="2" customFormat="1" ht="24" customHeight="1">
      <c r="A38" s="3"/>
      <c r="B38" s="15" t="s">
        <v>58</v>
      </c>
      <c r="C38" s="51">
        <v>3800</v>
      </c>
      <c r="F38" s="8"/>
      <c r="H38" s="8"/>
    </row>
    <row r="39" spans="1:8" s="2" customFormat="1" ht="24" customHeight="1">
      <c r="A39" s="3"/>
      <c r="B39" s="15" t="s">
        <v>59</v>
      </c>
      <c r="C39" s="51">
        <v>218737.2</v>
      </c>
      <c r="F39" s="8"/>
      <c r="H39" s="8"/>
    </row>
    <row r="40" spans="1:8" s="2" customFormat="1" ht="24" customHeight="1">
      <c r="A40" s="3"/>
      <c r="B40" s="15" t="s">
        <v>49</v>
      </c>
      <c r="C40" s="51">
        <v>180660</v>
      </c>
      <c r="F40" s="8"/>
      <c r="H40" s="8"/>
    </row>
    <row r="41" spans="1:8" s="2" customFormat="1" ht="24" customHeight="1">
      <c r="A41" s="3"/>
      <c r="B41" s="15" t="s">
        <v>48</v>
      </c>
      <c r="C41" s="51">
        <v>360000</v>
      </c>
      <c r="F41" s="8"/>
      <c r="H41" s="8"/>
    </row>
    <row r="42" spans="1:8" s="2" customFormat="1" ht="24" customHeight="1">
      <c r="A42" s="3"/>
      <c r="B42" s="15" t="s">
        <v>60</v>
      </c>
      <c r="C42" s="51">
        <v>4647</v>
      </c>
      <c r="F42" s="8"/>
      <c r="H42" s="8"/>
    </row>
    <row r="43" spans="1:8" s="2" customFormat="1" ht="24" customHeight="1">
      <c r="A43" s="3"/>
      <c r="B43" s="15" t="s">
        <v>48</v>
      </c>
      <c r="C43" s="51">
        <v>440000</v>
      </c>
      <c r="F43" s="8"/>
      <c r="H43" s="8"/>
    </row>
    <row r="44" spans="1:8" s="2" customFormat="1" ht="24" customHeight="1">
      <c r="A44" s="3"/>
      <c r="B44" s="15" t="s">
        <v>47</v>
      </c>
      <c r="C44" s="51">
        <v>11664</v>
      </c>
      <c r="F44" s="8"/>
      <c r="H44" s="8"/>
    </row>
    <row r="45" spans="1:8" s="2" customFormat="1" ht="24" customHeight="1">
      <c r="A45" s="3"/>
      <c r="B45" s="15" t="s">
        <v>50</v>
      </c>
      <c r="C45" s="51">
        <v>107055</v>
      </c>
      <c r="F45" s="8"/>
      <c r="H45" s="8"/>
    </row>
    <row r="46" spans="1:8" s="2" customFormat="1" ht="24" customHeight="1">
      <c r="A46" s="3"/>
      <c r="B46" s="15" t="s">
        <v>61</v>
      </c>
      <c r="C46" s="51">
        <v>6000</v>
      </c>
      <c r="F46" s="8"/>
      <c r="H46" s="8"/>
    </row>
    <row r="47" spans="1:8" s="2" customFormat="1" ht="24" customHeight="1">
      <c r="A47" s="3"/>
      <c r="B47" s="15" t="s">
        <v>62</v>
      </c>
      <c r="C47" s="51">
        <v>16050</v>
      </c>
      <c r="F47" s="8"/>
      <c r="H47" s="8"/>
    </row>
    <row r="48" spans="1:8" s="2" customFormat="1" ht="24" customHeight="1">
      <c r="A48" s="3"/>
      <c r="B48" s="15" t="s">
        <v>63</v>
      </c>
      <c r="C48" s="51">
        <v>77087.08</v>
      </c>
      <c r="F48" s="8"/>
      <c r="H48" s="8"/>
    </row>
    <row r="49" spans="1:8" s="2" customFormat="1" ht="24" customHeight="1">
      <c r="A49" s="3"/>
      <c r="B49" s="15" t="s">
        <v>64</v>
      </c>
      <c r="C49" s="51">
        <v>21168</v>
      </c>
      <c r="F49" s="8"/>
      <c r="H49" s="8"/>
    </row>
    <row r="50" spans="1:8" s="2" customFormat="1" ht="24" customHeight="1">
      <c r="A50" s="3"/>
      <c r="B50" s="15" t="s">
        <v>62</v>
      </c>
      <c r="C50" s="51">
        <v>17800</v>
      </c>
      <c r="F50" s="8"/>
      <c r="H50" s="8"/>
    </row>
    <row r="51" spans="1:8" s="2" customFormat="1" ht="24" customHeight="1">
      <c r="A51" s="3"/>
      <c r="B51" s="15" t="s">
        <v>65</v>
      </c>
      <c r="C51" s="51">
        <v>3629.52</v>
      </c>
      <c r="F51" s="8"/>
      <c r="H51" s="8"/>
    </row>
    <row r="52" spans="1:8" s="2" customFormat="1" ht="24" customHeight="1">
      <c r="A52" s="3"/>
      <c r="B52" s="15" t="s">
        <v>66</v>
      </c>
      <c r="C52" s="51">
        <v>15368</v>
      </c>
      <c r="F52" s="8"/>
      <c r="H52" s="8"/>
    </row>
    <row r="53" spans="1:8" s="2" customFormat="1" ht="24" customHeight="1">
      <c r="A53" s="3"/>
      <c r="B53" s="15" t="s">
        <v>66</v>
      </c>
      <c r="C53" s="51">
        <v>10798</v>
      </c>
      <c r="F53" s="8"/>
      <c r="H53" s="8"/>
    </row>
    <row r="54" spans="1:8" s="2" customFormat="1" ht="24" customHeight="1">
      <c r="A54" s="3"/>
      <c r="B54" s="15" t="s">
        <v>67</v>
      </c>
      <c r="C54" s="51">
        <v>660824.87</v>
      </c>
      <c r="F54" s="8"/>
      <c r="H54" s="8"/>
    </row>
    <row r="55" spans="1:8" s="2" customFormat="1" ht="24" customHeight="1">
      <c r="A55" s="3"/>
      <c r="B55" s="15" t="s">
        <v>68</v>
      </c>
      <c r="C55" s="51">
        <v>22800</v>
      </c>
      <c r="F55" s="8"/>
      <c r="H55" s="8"/>
    </row>
    <row r="56" spans="1:8" s="2" customFormat="1" ht="24" customHeight="1">
      <c r="A56" s="3">
        <v>10</v>
      </c>
      <c r="B56" s="15" t="s">
        <v>33</v>
      </c>
      <c r="F56" s="8"/>
      <c r="H56" s="8"/>
    </row>
    <row r="57" spans="1:8" s="2" customFormat="1" ht="23.25" customHeight="1">
      <c r="A57" s="3">
        <v>12</v>
      </c>
      <c r="B57" s="15" t="s">
        <v>20</v>
      </c>
      <c r="C57" s="34">
        <v>0</v>
      </c>
      <c r="F57" s="8"/>
      <c r="H57" s="8"/>
    </row>
    <row r="58" spans="1:8" s="2" customFormat="1" ht="23.25" customHeight="1">
      <c r="A58" s="3">
        <v>13</v>
      </c>
      <c r="B58" s="15" t="s">
        <v>26</v>
      </c>
      <c r="C58" s="53">
        <v>1702848.29</v>
      </c>
      <c r="F58" s="8"/>
      <c r="H58" s="8"/>
    </row>
    <row r="59" spans="1:8" s="2" customFormat="1" ht="23.25" customHeight="1">
      <c r="A59" s="3"/>
      <c r="B59" s="15" t="s">
        <v>71</v>
      </c>
      <c r="C59" s="35">
        <v>550151.36</v>
      </c>
      <c r="F59" s="8"/>
      <c r="H59" s="8"/>
    </row>
    <row r="60" spans="1:8" s="2" customFormat="1" ht="23.25" customHeight="1">
      <c r="A60" s="3"/>
      <c r="B60" s="15" t="s">
        <v>71</v>
      </c>
      <c r="C60" s="35">
        <v>540834.68999999994</v>
      </c>
      <c r="F60" s="8"/>
      <c r="H60" s="8"/>
    </row>
    <row r="61" spans="1:8" s="2" customFormat="1" ht="23.25" customHeight="1">
      <c r="A61" s="3"/>
      <c r="B61" s="15" t="s">
        <v>71</v>
      </c>
      <c r="C61" s="35">
        <v>611862.24</v>
      </c>
      <c r="F61" s="8"/>
      <c r="H61" s="8"/>
    </row>
    <row r="62" spans="1:8" s="2" customFormat="1" ht="23.25" customHeight="1">
      <c r="A62" s="3">
        <v>14</v>
      </c>
      <c r="B62" s="15" t="s">
        <v>19</v>
      </c>
      <c r="C62" s="35">
        <v>0</v>
      </c>
      <c r="F62" s="8"/>
      <c r="H62" s="8"/>
    </row>
    <row r="63" spans="1:8" s="2" customFormat="1" ht="23.25" customHeight="1">
      <c r="A63" s="3">
        <v>15</v>
      </c>
      <c r="B63" s="15" t="s">
        <v>20</v>
      </c>
      <c r="C63" s="53">
        <v>88990</v>
      </c>
      <c r="F63" s="8"/>
      <c r="H63" s="8"/>
    </row>
    <row r="64" spans="1:8" s="2" customFormat="1" ht="23.25" customHeight="1">
      <c r="A64" s="3"/>
      <c r="B64" s="15" t="s">
        <v>73</v>
      </c>
      <c r="C64" s="35">
        <v>41580</v>
      </c>
      <c r="F64" s="8"/>
      <c r="H64" s="8"/>
    </row>
    <row r="65" spans="1:8" s="2" customFormat="1" ht="23.25" customHeight="1">
      <c r="A65" s="3"/>
      <c r="B65" s="15" t="s">
        <v>73</v>
      </c>
      <c r="C65" s="35">
        <v>42350</v>
      </c>
      <c r="F65" s="8"/>
      <c r="H65" s="8"/>
    </row>
    <row r="66" spans="1:8" s="2" customFormat="1" ht="23.25" customHeight="1">
      <c r="A66" s="3"/>
      <c r="B66" s="15" t="s">
        <v>73</v>
      </c>
      <c r="C66" s="35">
        <v>5060</v>
      </c>
      <c r="F66" s="8"/>
      <c r="H66" s="8"/>
    </row>
    <row r="67" spans="1:8" s="2" customFormat="1" ht="25.5" customHeight="1">
      <c r="A67" s="3">
        <v>16</v>
      </c>
      <c r="B67" s="15" t="s">
        <v>27</v>
      </c>
      <c r="C67" s="53">
        <v>24145</v>
      </c>
      <c r="F67" s="8"/>
      <c r="H67" s="8"/>
    </row>
    <row r="68" spans="1:8" s="2" customFormat="1" ht="25.5" customHeight="1">
      <c r="A68" s="3"/>
      <c r="B68" s="15" t="s">
        <v>70</v>
      </c>
      <c r="C68" s="35">
        <v>24145</v>
      </c>
      <c r="F68" s="8"/>
      <c r="H68" s="8"/>
    </row>
    <row r="69" spans="1:8" s="2" customFormat="1" ht="25.5" customHeight="1">
      <c r="A69" s="3">
        <v>17</v>
      </c>
      <c r="B69" s="15" t="s">
        <v>28</v>
      </c>
      <c r="C69" s="35">
        <v>0</v>
      </c>
      <c r="F69" s="8"/>
      <c r="H69" s="8"/>
    </row>
    <row r="70" spans="1:8" s="2" customFormat="1" ht="22.5" customHeight="1">
      <c r="A70" s="3">
        <v>18</v>
      </c>
      <c r="B70" s="15" t="s">
        <v>11</v>
      </c>
      <c r="C70" s="35">
        <v>0</v>
      </c>
      <c r="F70" s="8"/>
      <c r="H70" s="8"/>
    </row>
    <row r="71" spans="1:8" s="2" customFormat="1" ht="24.75" customHeight="1">
      <c r="A71" s="3">
        <v>19</v>
      </c>
      <c r="B71" s="15" t="s">
        <v>18</v>
      </c>
      <c r="C71" s="35">
        <v>0</v>
      </c>
      <c r="F71" s="8"/>
      <c r="H71" s="8"/>
    </row>
    <row r="72" spans="1:8" s="2" customFormat="1" ht="27" customHeight="1">
      <c r="A72" s="3">
        <v>20</v>
      </c>
      <c r="B72" s="15" t="s">
        <v>22</v>
      </c>
      <c r="C72" s="53">
        <v>136044.35999999999</v>
      </c>
      <c r="F72" s="8"/>
      <c r="H72" s="8"/>
    </row>
    <row r="73" spans="1:8" s="2" customFormat="1" ht="27" customHeight="1">
      <c r="A73" s="3"/>
      <c r="B73" s="15" t="s">
        <v>72</v>
      </c>
      <c r="C73" s="35">
        <v>136044.35999999999</v>
      </c>
      <c r="F73" s="8"/>
      <c r="H73" s="8"/>
    </row>
    <row r="74" spans="1:8" s="2" customFormat="1" ht="36" customHeight="1">
      <c r="A74" s="3">
        <v>21</v>
      </c>
      <c r="B74" s="15" t="s">
        <v>76</v>
      </c>
      <c r="C74" s="52">
        <v>1071342.1000000001</v>
      </c>
      <c r="F74" s="8"/>
      <c r="H74" s="8"/>
    </row>
    <row r="75" spans="1:8" s="2" customFormat="1" ht="36" customHeight="1">
      <c r="A75" s="3"/>
      <c r="B75" s="15" t="s">
        <v>77</v>
      </c>
      <c r="C75" s="34">
        <v>53196</v>
      </c>
      <c r="F75" s="8"/>
      <c r="H75" s="8"/>
    </row>
    <row r="76" spans="1:8" s="2" customFormat="1" ht="36" customHeight="1">
      <c r="A76" s="3"/>
      <c r="B76" s="15" t="s">
        <v>78</v>
      </c>
      <c r="C76" s="34">
        <v>148566</v>
      </c>
      <c r="F76" s="8"/>
      <c r="H76" s="8"/>
    </row>
    <row r="77" spans="1:8" s="2" customFormat="1" ht="36" customHeight="1">
      <c r="A77" s="3"/>
      <c r="B77" s="15" t="s">
        <v>79</v>
      </c>
      <c r="C77" s="34">
        <v>10260</v>
      </c>
      <c r="F77" s="8"/>
      <c r="H77" s="8"/>
    </row>
    <row r="78" spans="1:8" s="2" customFormat="1" ht="36" customHeight="1">
      <c r="A78" s="3"/>
      <c r="B78" s="15" t="s">
        <v>80</v>
      </c>
      <c r="C78" s="34">
        <v>3780</v>
      </c>
      <c r="F78" s="8"/>
      <c r="H78" s="8"/>
    </row>
    <row r="79" spans="1:8" s="2" customFormat="1" ht="36" customHeight="1">
      <c r="A79" s="3"/>
      <c r="B79" s="15" t="s">
        <v>81</v>
      </c>
      <c r="C79" s="34">
        <v>150000</v>
      </c>
      <c r="F79" s="8"/>
      <c r="H79" s="8"/>
    </row>
    <row r="80" spans="1:8" s="2" customFormat="1" ht="36" customHeight="1">
      <c r="A80" s="3"/>
      <c r="B80" s="15" t="s">
        <v>82</v>
      </c>
      <c r="C80" s="34">
        <v>295201.8</v>
      </c>
      <c r="F80" s="8"/>
      <c r="H80" s="8"/>
    </row>
    <row r="81" spans="1:8" s="2" customFormat="1" ht="36" customHeight="1">
      <c r="A81" s="3"/>
      <c r="B81" s="15" t="s">
        <v>82</v>
      </c>
      <c r="C81" s="34">
        <v>73200.600000000006</v>
      </c>
      <c r="F81" s="8"/>
      <c r="H81" s="8"/>
    </row>
    <row r="82" spans="1:8" s="2" customFormat="1" ht="36" customHeight="1">
      <c r="A82" s="3"/>
      <c r="B82" s="15" t="s">
        <v>83</v>
      </c>
      <c r="C82" s="34">
        <v>176928</v>
      </c>
      <c r="F82" s="8"/>
      <c r="H82" s="8"/>
    </row>
    <row r="83" spans="1:8" s="2" customFormat="1" ht="36" customHeight="1">
      <c r="A83" s="3"/>
      <c r="B83" s="15" t="s">
        <v>84</v>
      </c>
      <c r="C83" s="34">
        <v>11220</v>
      </c>
      <c r="F83" s="8"/>
      <c r="H83" s="8"/>
    </row>
    <row r="84" spans="1:8" s="2" customFormat="1" ht="36" customHeight="1">
      <c r="A84" s="3"/>
      <c r="B84" s="15" t="s">
        <v>79</v>
      </c>
      <c r="C84" s="34">
        <v>6840</v>
      </c>
      <c r="F84" s="8"/>
      <c r="H84" s="8"/>
    </row>
    <row r="85" spans="1:8" s="2" customFormat="1" ht="36" customHeight="1">
      <c r="A85" s="3"/>
      <c r="B85" s="15" t="s">
        <v>85</v>
      </c>
      <c r="C85" s="34">
        <v>142149.70000000001</v>
      </c>
      <c r="F85" s="8"/>
      <c r="H85" s="8"/>
    </row>
    <row r="86" spans="1:8" s="2" customFormat="1" ht="36" customHeight="1">
      <c r="A86" s="3"/>
      <c r="B86" s="15" t="s">
        <v>39</v>
      </c>
      <c r="C86" s="34">
        <v>0</v>
      </c>
      <c r="F86" s="8"/>
      <c r="H86" s="8"/>
    </row>
    <row r="87" spans="1:8" s="2" customFormat="1" ht="23.25" customHeight="1">
      <c r="A87" s="3">
        <v>22</v>
      </c>
      <c r="B87" s="15" t="s">
        <v>32</v>
      </c>
      <c r="C87" s="35">
        <v>0</v>
      </c>
      <c r="F87" s="8"/>
      <c r="H87" s="8"/>
    </row>
    <row r="88" spans="1:8" s="2" customFormat="1" ht="25.5" customHeight="1">
      <c r="A88" s="3">
        <v>23</v>
      </c>
      <c r="B88" s="15" t="s">
        <v>40</v>
      </c>
      <c r="C88" s="35">
        <v>0</v>
      </c>
      <c r="F88" s="8"/>
      <c r="H88" s="8"/>
    </row>
    <row r="89" spans="1:8" s="2" customFormat="1" ht="22.5" customHeight="1">
      <c r="A89" s="3">
        <v>24</v>
      </c>
      <c r="B89" s="25" t="s">
        <v>38</v>
      </c>
      <c r="C89" s="35">
        <v>0</v>
      </c>
      <c r="F89" s="8"/>
      <c r="H89" s="8"/>
    </row>
    <row r="90" spans="1:8" s="2" customFormat="1" ht="23.25" customHeight="1">
      <c r="A90" s="3">
        <v>25</v>
      </c>
      <c r="B90" s="15" t="s">
        <v>30</v>
      </c>
      <c r="C90" s="35">
        <v>0</v>
      </c>
      <c r="F90" s="8"/>
      <c r="H90" s="8"/>
    </row>
    <row r="91" spans="1:8" s="2" customFormat="1" ht="23.25" customHeight="1">
      <c r="A91" s="3">
        <v>26</v>
      </c>
      <c r="B91" s="15" t="s">
        <v>31</v>
      </c>
      <c r="C91" s="53">
        <v>204083</v>
      </c>
      <c r="F91" s="8"/>
      <c r="H91" s="8"/>
    </row>
    <row r="92" spans="1:8" s="2" customFormat="1" ht="23.25" customHeight="1">
      <c r="A92" s="3"/>
      <c r="B92" s="15" t="s">
        <v>69</v>
      </c>
      <c r="C92" s="35">
        <v>21503</v>
      </c>
      <c r="F92" s="8"/>
      <c r="H92" s="8"/>
    </row>
    <row r="93" spans="1:8" s="2" customFormat="1" ht="23.25" customHeight="1">
      <c r="A93" s="3"/>
      <c r="B93" s="15" t="s">
        <v>69</v>
      </c>
      <c r="C93" s="35">
        <v>25342</v>
      </c>
      <c r="F93" s="8"/>
      <c r="H93" s="8"/>
    </row>
    <row r="94" spans="1:8" s="2" customFormat="1" ht="23.25" customHeight="1">
      <c r="A94" s="3"/>
      <c r="B94" s="15" t="s">
        <v>69</v>
      </c>
      <c r="C94" s="35">
        <v>157238</v>
      </c>
      <c r="F94" s="8"/>
      <c r="H94" s="8"/>
    </row>
    <row r="95" spans="1:8" s="2" customFormat="1" ht="25.5" customHeight="1">
      <c r="A95" s="3">
        <v>27</v>
      </c>
      <c r="B95" s="15" t="s">
        <v>15</v>
      </c>
      <c r="C95" s="35">
        <v>0</v>
      </c>
      <c r="F95" s="8"/>
      <c r="H95" s="8"/>
    </row>
    <row r="96" spans="1:8" s="2" customFormat="1" ht="24" customHeight="1">
      <c r="A96" s="3">
        <v>28</v>
      </c>
      <c r="B96" s="15" t="s">
        <v>17</v>
      </c>
      <c r="C96" s="35">
        <v>0</v>
      </c>
      <c r="F96" s="8"/>
      <c r="H96" s="8"/>
    </row>
    <row r="97" spans="1:8" s="2" customFormat="1" ht="24.75" customHeight="1">
      <c r="A97" s="3">
        <v>29</v>
      </c>
      <c r="B97" s="15" t="s">
        <v>21</v>
      </c>
      <c r="C97" s="53">
        <v>580883.51</v>
      </c>
      <c r="F97" s="8"/>
      <c r="H97" s="8"/>
    </row>
    <row r="98" spans="1:8" s="55" customFormat="1" ht="24.75" customHeight="1">
      <c r="A98" s="3"/>
      <c r="B98" s="15" t="s">
        <v>74</v>
      </c>
      <c r="C98" s="54">
        <v>55605.39</v>
      </c>
      <c r="F98" s="56"/>
      <c r="H98" s="56"/>
    </row>
    <row r="99" spans="1:8" s="55" customFormat="1" ht="24.75" customHeight="1">
      <c r="A99" s="3"/>
      <c r="B99" s="15" t="s">
        <v>65</v>
      </c>
      <c r="C99" s="54">
        <v>147427.12</v>
      </c>
      <c r="F99" s="56"/>
      <c r="H99" s="56"/>
    </row>
    <row r="100" spans="1:8" s="55" customFormat="1" ht="24.75" customHeight="1">
      <c r="A100" s="3"/>
      <c r="B100" s="15" t="s">
        <v>75</v>
      </c>
      <c r="C100" s="54">
        <v>377851</v>
      </c>
      <c r="F100" s="56"/>
      <c r="H100" s="56"/>
    </row>
    <row r="101" spans="1:8" s="26" customFormat="1" ht="21" customHeight="1">
      <c r="A101" s="3">
        <v>30</v>
      </c>
      <c r="B101" s="15" t="s">
        <v>23</v>
      </c>
      <c r="C101" s="57">
        <v>2116902.84</v>
      </c>
      <c r="F101" s="27"/>
      <c r="H101" s="27"/>
    </row>
    <row r="102" spans="1:8" s="26" customFormat="1" ht="21" customHeight="1">
      <c r="A102" s="3"/>
      <c r="B102" s="15" t="s">
        <v>86</v>
      </c>
      <c r="C102" s="37">
        <v>7560.6</v>
      </c>
      <c r="F102" s="27"/>
      <c r="H102" s="27"/>
    </row>
    <row r="103" spans="1:8" s="26" customFormat="1" ht="21" customHeight="1">
      <c r="A103" s="3"/>
      <c r="B103" s="15" t="s">
        <v>87</v>
      </c>
      <c r="C103" s="37">
        <v>857829.9</v>
      </c>
      <c r="F103" s="27"/>
      <c r="H103" s="27"/>
    </row>
    <row r="104" spans="1:8" s="26" customFormat="1" ht="21" customHeight="1">
      <c r="A104" s="3"/>
      <c r="B104" s="15" t="s">
        <v>86</v>
      </c>
      <c r="C104" s="37">
        <v>643259.80000000005</v>
      </c>
      <c r="F104" s="27"/>
      <c r="H104" s="27"/>
    </row>
    <row r="105" spans="1:8" s="26" customFormat="1" ht="21" customHeight="1">
      <c r="A105" s="3"/>
      <c r="B105" s="15" t="s">
        <v>86</v>
      </c>
      <c r="C105" s="37">
        <v>608252.54</v>
      </c>
      <c r="F105" s="27"/>
      <c r="H105" s="27"/>
    </row>
    <row r="106" spans="1:8" s="18" customFormat="1" ht="23.25" customHeight="1">
      <c r="A106" s="17">
        <v>31</v>
      </c>
      <c r="B106" s="15" t="s">
        <v>24</v>
      </c>
      <c r="C106" s="35">
        <v>0</v>
      </c>
      <c r="F106" s="19"/>
      <c r="H106" s="19"/>
    </row>
    <row r="107" spans="1:8" s="18" customFormat="1" ht="23.25" customHeight="1">
      <c r="A107" s="17">
        <v>32</v>
      </c>
      <c r="B107" s="15" t="s">
        <v>29</v>
      </c>
      <c r="C107" s="35">
        <v>0</v>
      </c>
      <c r="F107" s="19"/>
      <c r="H107" s="19"/>
    </row>
    <row r="108" spans="1:8" s="18" customFormat="1">
      <c r="A108" s="17">
        <v>33</v>
      </c>
      <c r="B108" s="15" t="s">
        <v>12</v>
      </c>
      <c r="C108" s="34">
        <v>0</v>
      </c>
      <c r="F108" s="19"/>
      <c r="H108" s="19"/>
    </row>
    <row r="109" spans="1:8" s="18" customFormat="1">
      <c r="A109" s="17">
        <v>34</v>
      </c>
      <c r="B109" s="15" t="s">
        <v>36</v>
      </c>
      <c r="C109" s="39">
        <v>0</v>
      </c>
      <c r="F109" s="19"/>
      <c r="H109" s="19"/>
    </row>
    <row r="110" spans="1:8" s="18" customFormat="1">
      <c r="A110" s="17">
        <v>35</v>
      </c>
      <c r="B110" s="15" t="s">
        <v>35</v>
      </c>
      <c r="C110" s="33">
        <v>0</v>
      </c>
      <c r="F110" s="19"/>
      <c r="H110" s="19"/>
    </row>
    <row r="111" spans="1:8" s="18" customFormat="1">
      <c r="A111" s="17">
        <v>36</v>
      </c>
      <c r="B111" s="15" t="s">
        <v>13</v>
      </c>
      <c r="C111" s="35">
        <v>0</v>
      </c>
      <c r="F111" s="19"/>
      <c r="H111" s="19"/>
    </row>
    <row r="112" spans="1:8" s="18" customFormat="1">
      <c r="A112" s="20">
        <v>37</v>
      </c>
      <c r="B112" s="25" t="s">
        <v>14</v>
      </c>
      <c r="C112" s="34">
        <f>C88+C87+C69+C62</f>
        <v>0</v>
      </c>
      <c r="F112" s="19"/>
      <c r="H112" s="19"/>
    </row>
    <row r="113" spans="1:8" s="21" customFormat="1" ht="21.75" customHeight="1">
      <c r="A113" s="21" t="s">
        <v>16</v>
      </c>
      <c r="B113" s="15"/>
      <c r="C113" s="34">
        <f>C101+C97+C91+C74+C72+C67+C63+C58+C17</f>
        <v>10153984.27</v>
      </c>
      <c r="F113" s="22"/>
      <c r="H113" s="22"/>
    </row>
    <row r="114" spans="1:8" s="18" customFormat="1">
      <c r="B114" s="23"/>
      <c r="C114" s="10"/>
      <c r="F114" s="19"/>
      <c r="H114" s="19"/>
    </row>
    <row r="115" spans="1:8" s="18" customFormat="1">
      <c r="B115" s="24"/>
      <c r="C115" s="30"/>
      <c r="F115" s="19"/>
      <c r="H115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7:C43"/>
  <sheetViews>
    <sheetView topLeftCell="A27" workbookViewId="0">
      <selection activeCell="B31" sqref="B31"/>
    </sheetView>
  </sheetViews>
  <sheetFormatPr defaultColWidth="27.42578125" defaultRowHeight="18"/>
  <cols>
    <col min="1" max="1" width="27.42578125" style="9"/>
    <col min="2" max="2" width="27.42578125" style="16"/>
    <col min="3" max="3" width="27.42578125" style="38"/>
    <col min="4" max="16384" width="27.42578125" style="9"/>
  </cols>
  <sheetData>
    <row r="27" spans="2:3" ht="12.75">
      <c r="B27" s="9">
        <v>20254.939999999999</v>
      </c>
      <c r="C27" s="9">
        <v>1984890.92</v>
      </c>
    </row>
    <row r="28" spans="2:3" ht="12.75">
      <c r="B28" s="9">
        <v>24475</v>
      </c>
      <c r="C28" s="9">
        <v>713472</v>
      </c>
    </row>
    <row r="29" spans="2:3" ht="12.75">
      <c r="B29" s="9">
        <v>18450.3</v>
      </c>
      <c r="C29" s="9">
        <v>2482020</v>
      </c>
    </row>
    <row r="30" spans="2:3" ht="12.75">
      <c r="B30" s="9">
        <f>SUM(B27:B29)</f>
        <v>63180.240000000005</v>
      </c>
      <c r="C30" s="9">
        <v>623700</v>
      </c>
    </row>
    <row r="31" spans="2:3" ht="12.75">
      <c r="B31" s="9"/>
      <c r="C31" s="9">
        <f>SUM(C27:C30)</f>
        <v>5804082.9199999999</v>
      </c>
    </row>
    <row r="32" spans="2:3" ht="12.75">
      <c r="B32" s="9"/>
      <c r="C32" s="9"/>
    </row>
    <row r="33" spans="2:3" ht="12.75">
      <c r="B33" s="9"/>
      <c r="C33" s="9"/>
    </row>
    <row r="34" spans="2:3" ht="12.75">
      <c r="B34" s="9"/>
      <c r="C34" s="9"/>
    </row>
    <row r="35" spans="2:3" ht="12.75">
      <c r="B35" s="9"/>
      <c r="C35" s="9"/>
    </row>
    <row r="36" spans="2:3" ht="12.75">
      <c r="B36" s="9"/>
      <c r="C36" s="9"/>
    </row>
    <row r="37" spans="2:3" ht="12.75">
      <c r="B37" s="9"/>
      <c r="C37" s="9"/>
    </row>
    <row r="38" spans="2:3" ht="12.75">
      <c r="B38" s="9"/>
      <c r="C38" s="9"/>
    </row>
    <row r="39" spans="2:3" ht="12.75">
      <c r="B39" s="9"/>
      <c r="C39" s="9"/>
    </row>
    <row r="40" spans="2:3" ht="12.75">
      <c r="B40" s="9"/>
      <c r="C40" s="9"/>
    </row>
    <row r="41" spans="2:3" ht="12.75">
      <c r="B41" s="9"/>
      <c r="C41" s="9"/>
    </row>
    <row r="42" spans="2:3" ht="12.75">
      <c r="B42" s="9"/>
      <c r="C42" s="9"/>
    </row>
    <row r="43" spans="2:3" ht="12.75">
      <c r="B43" s="9"/>
      <c r="C43" s="9"/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2023-04-06T06:50:15Z</dcterms:modified>
</cp:coreProperties>
</file>