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60" windowWidth="18060" windowHeight="10875"/>
  </bookViews>
  <sheets>
    <sheet name="Sheet1" sheetId="1" r:id="rId1"/>
    <sheet name="Лист1" sheetId="2" r:id="rId2"/>
  </sheets>
  <definedNames>
    <definedName name="_xlnm.Print_Area" localSheetId="0">Sheet1!$A$1:$C$63</definedName>
  </definedNames>
  <calcPr calcId="144525"/>
</workbook>
</file>

<file path=xl/calcChain.xml><?xml version="1.0" encoding="utf-8"?>
<calcChain xmlns="http://schemas.openxmlformats.org/spreadsheetml/2006/main">
  <c r="C63" i="1" l="1"/>
  <c r="C13" i="1" l="1"/>
  <c r="D8" i="2" l="1"/>
  <c r="B5" i="2"/>
  <c r="A6" i="2"/>
</calcChain>
</file>

<file path=xl/sharedStrings.xml><?xml version="1.0" encoding="utf-8"?>
<sst xmlns="http://schemas.openxmlformats.org/spreadsheetml/2006/main" count="64" uniqueCount="62">
  <si>
    <t>1.</t>
  </si>
  <si>
    <t>2.</t>
  </si>
  <si>
    <t>3.</t>
  </si>
  <si>
    <t>4.</t>
  </si>
  <si>
    <t>5.</t>
  </si>
  <si>
    <t>Стање предходног дана</t>
  </si>
  <si>
    <t>Пренос са сопственог рачуна</t>
  </si>
  <si>
    <t>Наплата штете од осигурања</t>
  </si>
  <si>
    <t>Исплате обавеза</t>
  </si>
  <si>
    <t>Стање на рачуну</t>
  </si>
  <si>
    <t>Извршена плаћања по наменама</t>
  </si>
  <si>
    <t>Укупно извршено плаћање по наменама</t>
  </si>
  <si>
    <t>Уплате средстава РФЗО</t>
  </si>
  <si>
    <t>Материјални трошкови-асигнација варијабилни</t>
  </si>
  <si>
    <t xml:space="preserve">Материјални трошкови-асигнација </t>
  </si>
  <si>
    <t>Заплена средстава</t>
  </si>
  <si>
    <t>Остале уплате</t>
  </si>
  <si>
    <t>Уплате средстава Министарства здравља</t>
  </si>
  <si>
    <t>Лекови-асигнација</t>
  </si>
  <si>
    <t>Лекови-директно плаћање</t>
  </si>
  <si>
    <t>Цитостатици-директно плаћање</t>
  </si>
  <si>
    <t>Лекови за хемофилију-директно плаћање</t>
  </si>
  <si>
    <t>Имплатанти у ортопедији-директно плаћање</t>
  </si>
  <si>
    <t>Материјал за дијализу-директно плаћање</t>
  </si>
  <si>
    <t>Крв и продукти од крви-асигнација</t>
  </si>
  <si>
    <t>Цитостатици-асигнација</t>
  </si>
  <si>
    <t>Енергенти-директно плаћање</t>
  </si>
  <si>
    <t>Остале уплате-министарство здарвља</t>
  </si>
  <si>
    <t>Лекови са Ц листе-асигнација</t>
  </si>
  <si>
    <t>Лекови-асигнација-варијабилни</t>
  </si>
  <si>
    <t>Уградни материјал у ортопедији-директна плаћања</t>
  </si>
  <si>
    <t>Лекови са Ц листе-директна плаћања</t>
  </si>
  <si>
    <t>Исхрана пацијената-директна плаћања</t>
  </si>
  <si>
    <t>Медицински гасови</t>
  </si>
  <si>
    <t xml:space="preserve">Oстали уградни материјал-асигнација </t>
  </si>
  <si>
    <t>Реагенси-директна плаћања</t>
  </si>
  <si>
    <t>Лекови ван листе лекова-асигнација</t>
  </si>
  <si>
    <t>Санитетско потрошни материјал-директна плаћања</t>
  </si>
  <si>
    <t>Остали уградни материјал у ортопедији-директна</t>
  </si>
  <si>
    <t>Реагенси-асигнација</t>
  </si>
  <si>
    <t xml:space="preserve">Материјал за дијализу-асигнација </t>
  </si>
  <si>
    <t xml:space="preserve">Санитетско потрошни материјал-асигнација </t>
  </si>
  <si>
    <t>ПРОМЕНЕ НА РАЧУНУ "ОБ СТЕФАН ВИСОКИ"SMED.PALANKA  840-0000000211661-10 ИЗВОД БР.48</t>
  </si>
  <si>
    <t>04.06.2026.g.</t>
  </si>
  <si>
    <t>PAROCO MAEDICAL EQUIPMENT DOO</t>
  </si>
  <si>
    <t>ALPHA IMAGING DOO</t>
  </si>
  <si>
    <t>BEOLASER DOO</t>
  </si>
  <si>
    <t>KARDIOMED DOO</t>
  </si>
  <si>
    <t>PAN STAR DOO</t>
  </si>
  <si>
    <t>METRECO DOO</t>
  </si>
  <si>
    <t>MAYMEDICA DOO</t>
  </si>
  <si>
    <t>MEDTRONIC SRBIJA DOO</t>
  </si>
  <si>
    <t>MESSER TEHNOGAS AD</t>
  </si>
  <si>
    <t>Енергенти-асигнацијa</t>
  </si>
  <si>
    <t>JELIC PETROL</t>
  </si>
  <si>
    <t>INO-PHARM DOO</t>
  </si>
  <si>
    <t>FARMALOGIST DOO</t>
  </si>
  <si>
    <t>POSTA SRBIJE DOO</t>
  </si>
  <si>
    <t>PWW DOO</t>
  </si>
  <si>
    <t>DELTAGRAF DOO</t>
  </si>
  <si>
    <t>DUNAVPLAST KORP.DOO</t>
  </si>
  <si>
    <t>DDOR N.SAD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</si>
</sst>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"/>
  </numFmts>
  <fonts count="10" x14ac:knownFonts="1">
    <font>
      <sz val="10"/>
      <name val="Arial"/>
      <charset val="238"/>
    </font>
    <font>
      <sz val="8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b/>
      <sz val="14"/>
      <name val="Arial"/>
      <family val="2"/>
    </font>
    <font>
      <sz val="14"/>
      <name val="Arial"/>
      <family val="2"/>
    </font>
    <font>
      <sz val="11"/>
      <color indexed="8"/>
      <name val="Calibri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rgb="FF000000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Border="0" applyProtection="0"/>
  </cellStyleXfs>
  <cellXfs count="82">
    <xf numFmtId="0" fontId="0" fillId="0" borderId="0" xfId="0"/>
    <xf numFmtId="0" fontId="0" fillId="0" borderId="1" xfId="0" applyBorder="1" applyAlignment="1">
      <alignment wrapText="1"/>
    </xf>
    <xf numFmtId="0" fontId="2" fillId="0" borderId="1" xfId="0" applyFont="1" applyBorder="1"/>
    <xf numFmtId="2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2" fontId="5" fillId="0" borderId="2" xfId="0" applyNumberFormat="1" applyFont="1" applyBorder="1" applyAlignment="1">
      <alignment vertical="top"/>
    </xf>
    <xf numFmtId="2" fontId="4" fillId="0" borderId="1" xfId="0" applyNumberFormat="1" applyFont="1" applyBorder="1" applyAlignment="1">
      <alignment wrapText="1"/>
    </xf>
    <xf numFmtId="2" fontId="5" fillId="0" borderId="0" xfId="0" applyNumberFormat="1" applyFont="1"/>
    <xf numFmtId="2" fontId="3" fillId="0" borderId="3" xfId="0" applyNumberFormat="1" applyFont="1" applyBorder="1" applyAlignment="1">
      <alignment wrapText="1"/>
    </xf>
    <xf numFmtId="0" fontId="5" fillId="0" borderId="0" xfId="0" applyFont="1"/>
    <xf numFmtId="1" fontId="2" fillId="0" borderId="1" xfId="0" applyNumberFormat="1" applyFont="1" applyBorder="1" applyAlignment="1">
      <alignment horizontal="left"/>
    </xf>
    <xf numFmtId="4" fontId="0" fillId="0" borderId="0" xfId="0" applyNumberFormat="1"/>
    <xf numFmtId="2" fontId="2" fillId="0" borderId="1" xfId="0" applyNumberFormat="1" applyFont="1" applyBorder="1" applyAlignment="1">
      <alignment wrapText="1"/>
    </xf>
    <xf numFmtId="2" fontId="2" fillId="0" borderId="2" xfId="0" applyNumberFormat="1" applyFont="1" applyBorder="1" applyAlignment="1">
      <alignment wrapText="1"/>
    </xf>
    <xf numFmtId="0" fontId="3" fillId="0" borderId="1" xfId="0" applyFont="1" applyBorder="1" applyAlignment="1">
      <alignment horizontal="left" vertical="center"/>
    </xf>
    <xf numFmtId="2" fontId="3" fillId="0" borderId="1" xfId="0" applyNumberFormat="1" applyFont="1" applyBorder="1" applyAlignment="1">
      <alignment wrapText="1"/>
    </xf>
    <xf numFmtId="0" fontId="3" fillId="0" borderId="1" xfId="0" applyFont="1" applyBorder="1"/>
    <xf numFmtId="2" fontId="3" fillId="0" borderId="2" xfId="0" applyNumberFormat="1" applyFont="1" applyBorder="1" applyAlignment="1">
      <alignment wrapText="1"/>
    </xf>
    <xf numFmtId="2" fontId="3" fillId="2" borderId="1" xfId="0" applyNumberFormat="1" applyFont="1" applyFill="1" applyBorder="1" applyAlignment="1">
      <alignment wrapText="1"/>
    </xf>
    <xf numFmtId="0" fontId="7" fillId="0" borderId="0" xfId="0" applyFont="1"/>
    <xf numFmtId="0" fontId="7" fillId="2" borderId="0" xfId="0" applyFont="1" applyFill="1"/>
    <xf numFmtId="0" fontId="4" fillId="2" borderId="2" xfId="0" applyFont="1" applyFill="1" applyBorder="1" applyAlignment="1">
      <alignment horizontal="center"/>
    </xf>
    <xf numFmtId="0" fontId="4" fillId="2" borderId="1" xfId="0" applyFont="1" applyFill="1" applyBorder="1" applyAlignment="1">
      <alignment wrapText="1"/>
    </xf>
    <xf numFmtId="4" fontId="2" fillId="2" borderId="1" xfId="0" applyNumberFormat="1" applyFont="1" applyFill="1" applyBorder="1"/>
    <xf numFmtId="4" fontId="2" fillId="2" borderId="2" xfId="0" applyNumberFormat="1" applyFont="1" applyFill="1" applyBorder="1" applyAlignment="1">
      <alignment wrapText="1"/>
    </xf>
    <xf numFmtId="4" fontId="2" fillId="2" borderId="1" xfId="0" applyNumberFormat="1" applyFont="1" applyFill="1" applyBorder="1" applyAlignment="1">
      <alignment wrapText="1"/>
    </xf>
    <xf numFmtId="4" fontId="3" fillId="2" borderId="13" xfId="0" applyNumberFormat="1" applyFont="1" applyFill="1" applyBorder="1" applyAlignment="1">
      <alignment horizontal="right" vertical="top"/>
    </xf>
    <xf numFmtId="4" fontId="3" fillId="2" borderId="1" xfId="0" applyNumberFormat="1" applyFont="1" applyFill="1" applyBorder="1"/>
    <xf numFmtId="4" fontId="3" fillId="2" borderId="2" xfId="0" applyNumberFormat="1" applyFont="1" applyFill="1" applyBorder="1" applyAlignment="1">
      <alignment wrapText="1"/>
    </xf>
    <xf numFmtId="4" fontId="3" fillId="0" borderId="1" xfId="0" applyNumberFormat="1" applyFont="1" applyBorder="1"/>
    <xf numFmtId="0" fontId="3" fillId="0" borderId="11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right" vertical="top"/>
    </xf>
    <xf numFmtId="0" fontId="3" fillId="0" borderId="13" xfId="0" applyFont="1" applyBorder="1" applyAlignment="1">
      <alignment horizontal="left" vertical="center"/>
    </xf>
    <xf numFmtId="2" fontId="3" fillId="0" borderId="14" xfId="0" applyNumberFormat="1" applyFont="1" applyBorder="1" applyAlignment="1">
      <alignment wrapText="1"/>
    </xf>
    <xf numFmtId="0" fontId="8" fillId="0" borderId="0" xfId="0" applyFont="1" applyAlignment="1">
      <alignment vertical="top"/>
    </xf>
    <xf numFmtId="0" fontId="7" fillId="0" borderId="10" xfId="0" applyFont="1" applyBorder="1"/>
    <xf numFmtId="0" fontId="7" fillId="0" borderId="0" xfId="0" applyFont="1" applyBorder="1"/>
    <xf numFmtId="0" fontId="3" fillId="0" borderId="12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right" vertical="center"/>
    </xf>
    <xf numFmtId="4" fontId="2" fillId="0" borderId="0" xfId="0" applyNumberFormat="1" applyFont="1"/>
    <xf numFmtId="2" fontId="3" fillId="0" borderId="13" xfId="0" applyNumberFormat="1" applyFont="1" applyBorder="1" applyAlignment="1">
      <alignment wrapText="1"/>
    </xf>
    <xf numFmtId="4" fontId="3" fillId="0" borderId="9" xfId="0" applyNumberFormat="1" applyFont="1" applyBorder="1"/>
    <xf numFmtId="164" fontId="3" fillId="2" borderId="16" xfId="0" applyNumberFormat="1" applyFont="1" applyFill="1" applyBorder="1" applyAlignment="1">
      <alignment horizontal="right" vertical="top"/>
    </xf>
    <xf numFmtId="4" fontId="3" fillId="0" borderId="3" xfId="0" applyNumberFormat="1" applyFont="1" applyBorder="1" applyAlignment="1">
      <alignment horizontal="right" vertical="top"/>
    </xf>
    <xf numFmtId="4" fontId="3" fillId="0" borderId="1" xfId="0" applyNumberFormat="1" applyFont="1" applyBorder="1" applyAlignment="1">
      <alignment horizontal="right"/>
    </xf>
    <xf numFmtId="164" fontId="3" fillId="2" borderId="15" xfId="0" applyNumberFormat="1" applyFont="1" applyFill="1" applyBorder="1" applyAlignment="1">
      <alignment horizontal="right" vertical="top"/>
    </xf>
    <xf numFmtId="0" fontId="0" fillId="0" borderId="0" xfId="0" applyAlignment="1">
      <alignment vertical="top"/>
    </xf>
    <xf numFmtId="0" fontId="3" fillId="0" borderId="1" xfId="0" applyFont="1" applyBorder="1" applyAlignment="1">
      <alignment horizontal="left" vertical="top"/>
    </xf>
    <xf numFmtId="49" fontId="3" fillId="0" borderId="1" xfId="0" applyNumberFormat="1" applyFont="1" applyBorder="1" applyAlignment="1">
      <alignment vertical="center"/>
    </xf>
    <xf numFmtId="49" fontId="3" fillId="0" borderId="1" xfId="0" applyNumberFormat="1" applyFont="1" applyBorder="1" applyAlignment="1">
      <alignment wrapText="1"/>
    </xf>
    <xf numFmtId="49" fontId="7" fillId="0" borderId="0" xfId="0" applyNumberFormat="1" applyFont="1" applyAlignment="1"/>
    <xf numFmtId="4" fontId="3" fillId="0" borderId="13" xfId="0" applyNumberFormat="1" applyFont="1" applyBorder="1"/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/>
    </xf>
    <xf numFmtId="2" fontId="2" fillId="0" borderId="12" xfId="0" applyNumberFormat="1" applyFont="1" applyBorder="1" applyAlignment="1">
      <alignment horizontal="center"/>
    </xf>
    <xf numFmtId="4" fontId="3" fillId="0" borderId="1" xfId="0" applyNumberFormat="1" applyFont="1" applyBorder="1" applyAlignment="1"/>
    <xf numFmtId="49" fontId="5" fillId="0" borderId="1" xfId="0" applyNumberFormat="1" applyFont="1" applyBorder="1" applyAlignment="1">
      <alignment vertical="center"/>
    </xf>
    <xf numFmtId="49" fontId="5" fillId="0" borderId="1" xfId="0" applyNumberFormat="1" applyFont="1" applyBorder="1" applyAlignment="1">
      <alignment wrapText="1"/>
    </xf>
    <xf numFmtId="49" fontId="9" fillId="0" borderId="0" xfId="0" applyNumberFormat="1" applyFont="1" applyAlignment="1"/>
    <xf numFmtId="0" fontId="5" fillId="0" borderId="1" xfId="0" applyFont="1" applyBorder="1" applyAlignment="1">
      <alignment horizontal="left" vertical="center"/>
    </xf>
    <xf numFmtId="2" fontId="5" fillId="0" borderId="3" xfId="0" applyNumberFormat="1" applyFont="1" applyBorder="1" applyAlignment="1">
      <alignment wrapText="1"/>
    </xf>
    <xf numFmtId="0" fontId="9" fillId="0" borderId="0" xfId="0" applyFont="1"/>
    <xf numFmtId="0" fontId="5" fillId="0" borderId="13" xfId="0" applyFont="1" applyBorder="1" applyAlignment="1">
      <alignment horizontal="left" vertical="center"/>
    </xf>
    <xf numFmtId="2" fontId="5" fillId="0" borderId="13" xfId="0" applyNumberFormat="1" applyFont="1" applyBorder="1" applyAlignment="1">
      <alignment wrapText="1"/>
    </xf>
    <xf numFmtId="2" fontId="5" fillId="0" borderId="14" xfId="0" applyNumberFormat="1" applyFont="1" applyBorder="1" applyAlignment="1">
      <alignment wrapText="1"/>
    </xf>
    <xf numFmtId="4" fontId="5" fillId="0" borderId="1" xfId="0" applyNumberFormat="1" applyFont="1" applyBorder="1"/>
    <xf numFmtId="0" fontId="5" fillId="0" borderId="0" xfId="0" applyFont="1" applyBorder="1"/>
    <xf numFmtId="2" fontId="5" fillId="0" borderId="1" xfId="0" applyNumberFormat="1" applyFont="1" applyBorder="1" applyAlignment="1">
      <alignment wrapText="1"/>
    </xf>
    <xf numFmtId="0" fontId="5" fillId="0" borderId="1" xfId="0" applyFont="1" applyBorder="1"/>
    <xf numFmtId="4" fontId="2" fillId="0" borderId="1" xfId="0" applyNumberFormat="1" applyFont="1" applyBorder="1"/>
    <xf numFmtId="4" fontId="2" fillId="0" borderId="1" xfId="0" applyNumberFormat="1" applyFont="1" applyBorder="1" applyAlignment="1"/>
    <xf numFmtId="4" fontId="3" fillId="2" borderId="2" xfId="0" applyNumberFormat="1" applyFont="1" applyFill="1" applyBorder="1"/>
    <xf numFmtId="4" fontId="2" fillId="0" borderId="7" xfId="0" applyNumberFormat="1" applyFont="1" applyBorder="1" applyAlignment="1">
      <alignment horizontal="right" vertical="top"/>
    </xf>
    <xf numFmtId="4" fontId="2" fillId="0" borderId="13" xfId="0" applyNumberFormat="1" applyFont="1" applyBorder="1"/>
  </cellXfs>
  <cellStyles count="2">
    <cellStyle name="Excel Built-in Normal" xfId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4"/>
  <sheetViews>
    <sheetView tabSelected="1" view="pageBreakPreview" topLeftCell="A8" zoomScaleSheetLayoutView="100" workbookViewId="0">
      <selection activeCell="K21" sqref="K21"/>
    </sheetView>
  </sheetViews>
  <sheetFormatPr defaultRowHeight="18" x14ac:dyDescent="0.25"/>
  <cols>
    <col min="1" max="1" width="5.5703125" customWidth="1"/>
    <col min="2" max="2" width="77.28515625" style="7" customWidth="1"/>
    <col min="3" max="3" width="62.42578125" style="9" customWidth="1"/>
  </cols>
  <sheetData>
    <row r="1" spans="1:3" s="1" customFormat="1" ht="35.25" customHeight="1" x14ac:dyDescent="0.2">
      <c r="A1" s="52" t="s">
        <v>42</v>
      </c>
      <c r="B1" s="53"/>
      <c r="C1" s="54"/>
    </row>
    <row r="2" spans="1:3" s="1" customFormat="1" ht="39" customHeight="1" x14ac:dyDescent="0.2">
      <c r="A2" s="55"/>
      <c r="B2" s="56"/>
      <c r="C2" s="57"/>
    </row>
    <row r="3" spans="1:3" s="2" customFormat="1" ht="23.25" customHeight="1" x14ac:dyDescent="0.25">
      <c r="A3" s="58"/>
      <c r="B3" s="59"/>
      <c r="C3" s="60"/>
    </row>
    <row r="4" spans="1:3" s="2" customFormat="1" ht="24.75" customHeight="1" x14ac:dyDescent="0.25">
      <c r="B4" s="5"/>
      <c r="C4" s="21" t="s">
        <v>43</v>
      </c>
    </row>
    <row r="5" spans="1:3" s="2" customFormat="1" hidden="1" x14ac:dyDescent="0.25">
      <c r="B5" s="6"/>
      <c r="C5" s="22"/>
    </row>
    <row r="6" spans="1:3" s="2" customFormat="1" ht="18" customHeight="1" x14ac:dyDescent="0.25">
      <c r="A6" s="2" t="s">
        <v>0</v>
      </c>
      <c r="B6" s="12" t="s">
        <v>5</v>
      </c>
      <c r="C6" s="23">
        <v>0</v>
      </c>
    </row>
    <row r="7" spans="1:3" s="2" customFormat="1" ht="18" customHeight="1" x14ac:dyDescent="0.25">
      <c r="A7" s="2" t="s">
        <v>1</v>
      </c>
      <c r="B7" s="12" t="s">
        <v>12</v>
      </c>
      <c r="C7" s="29">
        <v>3705371.5</v>
      </c>
    </row>
    <row r="8" spans="1:3" s="2" customFormat="1" ht="18" customHeight="1" x14ac:dyDescent="0.25">
      <c r="A8" s="2" t="s">
        <v>2</v>
      </c>
      <c r="B8" s="12" t="s">
        <v>17</v>
      </c>
      <c r="C8" s="26">
        <v>0</v>
      </c>
    </row>
    <row r="9" spans="1:3" s="2" customFormat="1" ht="18" customHeight="1" x14ac:dyDescent="0.25">
      <c r="A9" s="2" t="s">
        <v>3</v>
      </c>
      <c r="B9" s="12" t="s">
        <v>6</v>
      </c>
      <c r="C9" s="24">
        <v>0</v>
      </c>
    </row>
    <row r="10" spans="1:3" s="2" customFormat="1" ht="18" customHeight="1" x14ac:dyDescent="0.25">
      <c r="A10" s="2" t="s">
        <v>4</v>
      </c>
      <c r="B10" s="12" t="s">
        <v>7</v>
      </c>
      <c r="C10" s="28">
        <v>0</v>
      </c>
    </row>
    <row r="11" spans="1:3" s="2" customFormat="1" ht="18" customHeight="1" x14ac:dyDescent="0.25">
      <c r="A11" s="4">
        <v>6</v>
      </c>
      <c r="B11" s="12" t="s">
        <v>16</v>
      </c>
      <c r="C11" s="29">
        <v>0</v>
      </c>
    </row>
    <row r="12" spans="1:3" s="2" customFormat="1" ht="18" customHeight="1" x14ac:dyDescent="0.25">
      <c r="A12" s="4">
        <v>7</v>
      </c>
      <c r="B12" s="12" t="s">
        <v>8</v>
      </c>
      <c r="C12" s="29">
        <v>3705371.5</v>
      </c>
    </row>
    <row r="13" spans="1:3" s="2" customFormat="1" hidden="1" x14ac:dyDescent="0.25">
      <c r="B13" s="12"/>
      <c r="C13" s="25">
        <f>SUM(C7:C8)</f>
        <v>3705371.5</v>
      </c>
    </row>
    <row r="14" spans="1:3" s="2" customFormat="1" x14ac:dyDescent="0.25">
      <c r="A14" s="4">
        <v>8</v>
      </c>
      <c r="B14" s="13" t="s">
        <v>15</v>
      </c>
      <c r="C14" s="28">
        <v>0</v>
      </c>
    </row>
    <row r="15" spans="1:3" s="3" customFormat="1" ht="18" customHeight="1" x14ac:dyDescent="0.25">
      <c r="A15" s="10">
        <v>9</v>
      </c>
      <c r="B15" s="12" t="s">
        <v>9</v>
      </c>
      <c r="C15" s="27">
        <v>0</v>
      </c>
    </row>
    <row r="16" spans="1:3" s="2" customFormat="1" ht="23.25" customHeight="1" x14ac:dyDescent="0.25">
      <c r="B16" s="61" t="s">
        <v>10</v>
      </c>
      <c r="C16" s="62"/>
    </row>
    <row r="17" spans="1:3" s="16" customFormat="1" ht="24" customHeight="1" x14ac:dyDescent="0.25">
      <c r="A17" s="14">
        <v>10</v>
      </c>
      <c r="B17" s="15" t="s">
        <v>14</v>
      </c>
      <c r="C17" s="29">
        <v>566996.1</v>
      </c>
    </row>
    <row r="18" spans="1:3" s="76" customFormat="1" ht="24" customHeight="1" x14ac:dyDescent="0.25">
      <c r="A18" s="67"/>
      <c r="B18" s="75" t="s">
        <v>57</v>
      </c>
      <c r="C18" s="73">
        <v>92290</v>
      </c>
    </row>
    <row r="19" spans="1:3" s="76" customFormat="1" ht="24" customHeight="1" x14ac:dyDescent="0.25">
      <c r="A19" s="67"/>
      <c r="B19" s="75" t="s">
        <v>58</v>
      </c>
      <c r="C19" s="73">
        <v>399499.1</v>
      </c>
    </row>
    <row r="20" spans="1:3" s="76" customFormat="1" ht="24" customHeight="1" x14ac:dyDescent="0.25">
      <c r="A20" s="67"/>
      <c r="B20" s="75" t="s">
        <v>59</v>
      </c>
      <c r="C20" s="73">
        <v>54000</v>
      </c>
    </row>
    <row r="21" spans="1:3" s="76" customFormat="1" ht="24" customHeight="1" x14ac:dyDescent="0.25">
      <c r="A21" s="67"/>
      <c r="B21" s="75" t="s">
        <v>60</v>
      </c>
      <c r="C21" s="73">
        <v>3000</v>
      </c>
    </row>
    <row r="22" spans="1:3" s="76" customFormat="1" ht="24" customHeight="1" x14ac:dyDescent="0.25">
      <c r="A22" s="67"/>
      <c r="B22" s="75" t="s">
        <v>61</v>
      </c>
      <c r="C22" s="73">
        <v>10220</v>
      </c>
    </row>
    <row r="23" spans="1:3" s="76" customFormat="1" ht="24" customHeight="1" x14ac:dyDescent="0.25">
      <c r="A23" s="67"/>
      <c r="B23" s="75" t="s">
        <v>61</v>
      </c>
      <c r="C23" s="73">
        <v>7987</v>
      </c>
    </row>
    <row r="24" spans="1:3" s="16" customFormat="1" ht="24" customHeight="1" x14ac:dyDescent="0.25">
      <c r="A24" s="14">
        <v>11</v>
      </c>
      <c r="B24" s="15" t="s">
        <v>13</v>
      </c>
      <c r="C24" s="27"/>
    </row>
    <row r="25" spans="1:3" s="16" customFormat="1" ht="24" customHeight="1" x14ac:dyDescent="0.25">
      <c r="A25" s="14">
        <v>12</v>
      </c>
      <c r="B25" s="17" t="s">
        <v>18</v>
      </c>
      <c r="C25" s="29">
        <v>15983</v>
      </c>
    </row>
    <row r="26" spans="1:3" s="74" customFormat="1" ht="24" customHeight="1" x14ac:dyDescent="0.25">
      <c r="A26" s="67"/>
      <c r="B26" s="72" t="s">
        <v>55</v>
      </c>
      <c r="C26" s="77">
        <v>14718</v>
      </c>
    </row>
    <row r="27" spans="1:3" s="74" customFormat="1" ht="24" customHeight="1" x14ac:dyDescent="0.25">
      <c r="A27" s="67"/>
      <c r="B27" s="72" t="s">
        <v>56</v>
      </c>
      <c r="C27" s="77">
        <v>1265</v>
      </c>
    </row>
    <row r="28" spans="1:3" s="34" customFormat="1" ht="21" customHeight="1" x14ac:dyDescent="0.25">
      <c r="A28" s="14">
        <v>13</v>
      </c>
      <c r="B28" s="33" t="s">
        <v>29</v>
      </c>
      <c r="C28" s="38">
        <v>0</v>
      </c>
    </row>
    <row r="29" spans="1:3" s="16" customFormat="1" ht="24" customHeight="1" x14ac:dyDescent="0.25">
      <c r="A29" s="32">
        <v>14</v>
      </c>
      <c r="B29" s="15" t="s">
        <v>19</v>
      </c>
      <c r="C29" s="29">
        <v>0</v>
      </c>
    </row>
    <row r="30" spans="1:3" s="16" customFormat="1" ht="24" customHeight="1" x14ac:dyDescent="0.25">
      <c r="A30" s="14">
        <v>15</v>
      </c>
      <c r="B30" s="15" t="s">
        <v>20</v>
      </c>
      <c r="C30" s="44">
        <v>0</v>
      </c>
    </row>
    <row r="31" spans="1:3" s="16" customFormat="1" ht="24.75" customHeight="1" x14ac:dyDescent="0.25">
      <c r="A31" s="14">
        <v>16</v>
      </c>
      <c r="B31" s="15" t="s">
        <v>25</v>
      </c>
      <c r="C31" s="29">
        <v>0</v>
      </c>
    </row>
    <row r="32" spans="1:3" s="19" customFormat="1" x14ac:dyDescent="0.25">
      <c r="A32" s="14">
        <v>17</v>
      </c>
      <c r="B32" s="17" t="s">
        <v>28</v>
      </c>
      <c r="C32" s="31">
        <v>0</v>
      </c>
    </row>
    <row r="33" spans="1:3" s="19" customFormat="1" x14ac:dyDescent="0.25">
      <c r="A33" s="14">
        <v>18</v>
      </c>
      <c r="B33" s="17" t="s">
        <v>31</v>
      </c>
      <c r="C33" s="31">
        <v>0</v>
      </c>
    </row>
    <row r="34" spans="1:3" s="19" customFormat="1" ht="20.25" customHeight="1" x14ac:dyDescent="0.25">
      <c r="A34" s="14">
        <v>19</v>
      </c>
      <c r="B34" s="17" t="s">
        <v>21</v>
      </c>
      <c r="C34" s="31">
        <v>0</v>
      </c>
    </row>
    <row r="35" spans="1:3" s="19" customFormat="1" x14ac:dyDescent="0.25">
      <c r="A35" s="14">
        <v>20</v>
      </c>
      <c r="B35" s="40" t="s">
        <v>38</v>
      </c>
      <c r="C35" s="27">
        <v>0</v>
      </c>
    </row>
    <row r="36" spans="1:3" s="19" customFormat="1" x14ac:dyDescent="0.25">
      <c r="A36" s="14">
        <v>21</v>
      </c>
      <c r="B36" s="18" t="s">
        <v>22</v>
      </c>
      <c r="C36" s="29">
        <v>0</v>
      </c>
    </row>
    <row r="37" spans="1:3" s="46" customFormat="1" x14ac:dyDescent="0.25">
      <c r="A37" s="47">
        <v>22</v>
      </c>
      <c r="B37" s="8" t="s">
        <v>37</v>
      </c>
      <c r="C37" s="31">
        <v>0</v>
      </c>
    </row>
    <row r="38" spans="1:3" s="50" customFormat="1" ht="16.5" customHeight="1" x14ac:dyDescent="0.25">
      <c r="A38" s="48">
        <v>23</v>
      </c>
      <c r="B38" s="49" t="s">
        <v>41</v>
      </c>
      <c r="C38" s="63">
        <v>1687378.28</v>
      </c>
    </row>
    <row r="39" spans="1:3" s="66" customFormat="1" ht="16.5" customHeight="1" x14ac:dyDescent="0.25">
      <c r="A39" s="64"/>
      <c r="B39" s="65" t="s">
        <v>44</v>
      </c>
      <c r="C39" s="78">
        <v>36000</v>
      </c>
    </row>
    <row r="40" spans="1:3" s="66" customFormat="1" ht="16.5" customHeight="1" x14ac:dyDescent="0.25">
      <c r="A40" s="64"/>
      <c r="B40" s="65" t="s">
        <v>45</v>
      </c>
      <c r="C40" s="78">
        <v>243360</v>
      </c>
    </row>
    <row r="41" spans="1:3" s="66" customFormat="1" ht="16.5" customHeight="1" x14ac:dyDescent="0.25">
      <c r="A41" s="64"/>
      <c r="B41" s="65" t="s">
        <v>46</v>
      </c>
      <c r="C41" s="78">
        <v>539000</v>
      </c>
    </row>
    <row r="42" spans="1:3" s="66" customFormat="1" ht="16.5" customHeight="1" x14ac:dyDescent="0.25">
      <c r="A42" s="64"/>
      <c r="B42" s="65" t="s">
        <v>47</v>
      </c>
      <c r="C42" s="78">
        <v>72000</v>
      </c>
    </row>
    <row r="43" spans="1:3" s="66" customFormat="1" ht="16.5" customHeight="1" x14ac:dyDescent="0.25">
      <c r="A43" s="64"/>
      <c r="B43" s="65" t="s">
        <v>48</v>
      </c>
      <c r="C43" s="78">
        <v>88920</v>
      </c>
    </row>
    <row r="44" spans="1:3" s="66" customFormat="1" ht="16.5" customHeight="1" x14ac:dyDescent="0.25">
      <c r="A44" s="64"/>
      <c r="B44" s="65" t="s">
        <v>49</v>
      </c>
      <c r="C44" s="78">
        <v>80400</v>
      </c>
    </row>
    <row r="45" spans="1:3" s="66" customFormat="1" ht="16.5" customHeight="1" x14ac:dyDescent="0.25">
      <c r="A45" s="64"/>
      <c r="B45" s="65" t="s">
        <v>50</v>
      </c>
      <c r="C45" s="78">
        <v>205999.2</v>
      </c>
    </row>
    <row r="46" spans="1:3" s="66" customFormat="1" ht="16.5" customHeight="1" x14ac:dyDescent="0.25">
      <c r="A46" s="64"/>
      <c r="B46" s="65" t="s">
        <v>51</v>
      </c>
      <c r="C46" s="78">
        <v>421699.08</v>
      </c>
    </row>
    <row r="47" spans="1:3" s="19" customFormat="1" ht="16.5" customHeight="1" x14ac:dyDescent="0.25">
      <c r="A47" s="14">
        <v>24</v>
      </c>
      <c r="B47" s="15" t="s">
        <v>23</v>
      </c>
      <c r="C47" s="29">
        <v>0</v>
      </c>
    </row>
    <row r="48" spans="1:3" s="20" customFormat="1" x14ac:dyDescent="0.25">
      <c r="A48" s="14">
        <v>25</v>
      </c>
      <c r="B48" s="15" t="s">
        <v>40</v>
      </c>
      <c r="C48" s="79">
        <v>0</v>
      </c>
    </row>
    <row r="49" spans="1:3" s="19" customFormat="1" x14ac:dyDescent="0.25">
      <c r="A49" s="14">
        <v>26</v>
      </c>
      <c r="B49" s="15" t="s">
        <v>53</v>
      </c>
      <c r="C49" s="27">
        <v>614230.64</v>
      </c>
    </row>
    <row r="50" spans="1:3" s="69" customFormat="1" x14ac:dyDescent="0.25">
      <c r="A50" s="70"/>
      <c r="B50" s="71" t="s">
        <v>54</v>
      </c>
      <c r="C50" s="80">
        <v>614230.64</v>
      </c>
    </row>
    <row r="51" spans="1:3" s="19" customFormat="1" x14ac:dyDescent="0.25">
      <c r="A51" s="14">
        <v>27</v>
      </c>
      <c r="B51" s="15" t="s">
        <v>26</v>
      </c>
      <c r="C51" s="43">
        <v>0</v>
      </c>
    </row>
    <row r="52" spans="1:3" s="19" customFormat="1" x14ac:dyDescent="0.25">
      <c r="A52" s="32">
        <v>28</v>
      </c>
      <c r="B52" s="40" t="s">
        <v>34</v>
      </c>
      <c r="C52" s="41">
        <v>0</v>
      </c>
    </row>
    <row r="53" spans="1:3" s="19" customFormat="1" x14ac:dyDescent="0.25">
      <c r="A53" s="30">
        <v>29</v>
      </c>
      <c r="B53" s="15" t="s">
        <v>30</v>
      </c>
      <c r="C53" s="29">
        <v>0</v>
      </c>
    </row>
    <row r="54" spans="1:3" s="35" customFormat="1" x14ac:dyDescent="0.25">
      <c r="A54" s="37">
        <v>30</v>
      </c>
      <c r="B54" s="15" t="s">
        <v>35</v>
      </c>
      <c r="C54" s="29">
        <v>0</v>
      </c>
    </row>
    <row r="55" spans="1:3" s="36" customFormat="1" x14ac:dyDescent="0.25">
      <c r="A55" s="14">
        <v>31</v>
      </c>
      <c r="B55" s="15" t="s">
        <v>39</v>
      </c>
      <c r="C55" s="29">
        <v>0</v>
      </c>
    </row>
    <row r="56" spans="1:3" s="19" customFormat="1" x14ac:dyDescent="0.25">
      <c r="A56" s="14">
        <v>32</v>
      </c>
      <c r="B56" s="15" t="s">
        <v>32</v>
      </c>
      <c r="C56" s="45">
        <v>0</v>
      </c>
    </row>
    <row r="57" spans="1:3" s="19" customFormat="1" x14ac:dyDescent="0.25">
      <c r="A57" s="14">
        <v>33</v>
      </c>
      <c r="B57" s="40" t="s">
        <v>24</v>
      </c>
      <c r="C57" s="42">
        <v>0</v>
      </c>
    </row>
    <row r="58" spans="1:3" s="19" customFormat="1" ht="21.75" customHeight="1" x14ac:dyDescent="0.25">
      <c r="A58" s="14">
        <v>34</v>
      </c>
      <c r="B58" s="15" t="s">
        <v>36</v>
      </c>
      <c r="C58" s="27">
        <v>0</v>
      </c>
    </row>
    <row r="59" spans="1:3" s="19" customFormat="1" x14ac:dyDescent="0.25">
      <c r="A59" s="14">
        <v>35</v>
      </c>
      <c r="B59" s="15" t="s">
        <v>27</v>
      </c>
      <c r="C59" s="26">
        <v>0</v>
      </c>
    </row>
    <row r="60" spans="1:3" s="19" customFormat="1" x14ac:dyDescent="0.25">
      <c r="A60" s="14">
        <v>36</v>
      </c>
      <c r="B60" s="15" t="s">
        <v>15</v>
      </c>
      <c r="C60" s="29">
        <v>0</v>
      </c>
    </row>
    <row r="61" spans="1:3" s="19" customFormat="1" x14ac:dyDescent="0.25">
      <c r="A61" s="14">
        <v>37</v>
      </c>
      <c r="B61" s="8" t="s">
        <v>33</v>
      </c>
      <c r="C61" s="51">
        <v>820783.48</v>
      </c>
    </row>
    <row r="62" spans="1:3" s="69" customFormat="1" x14ac:dyDescent="0.25">
      <c r="A62" s="67"/>
      <c r="B62" s="68" t="s">
        <v>52</v>
      </c>
      <c r="C62" s="81">
        <v>820783.48</v>
      </c>
    </row>
    <row r="63" spans="1:3" s="19" customFormat="1" x14ac:dyDescent="0.25">
      <c r="A63" s="14">
        <v>38</v>
      </c>
      <c r="B63" s="8" t="s">
        <v>11</v>
      </c>
      <c r="C63" s="29">
        <f>C61+C49+C38+C25+C17</f>
        <v>3705371.5000000005</v>
      </c>
    </row>
    <row r="64" spans="1:3" x14ac:dyDescent="0.25">
      <c r="C64" s="39"/>
    </row>
  </sheetData>
  <mergeCells count="2">
    <mergeCell ref="A1:C3"/>
    <mergeCell ref="B16:C16"/>
  </mergeCells>
  <phoneticPr fontId="1" type="noConversion"/>
  <pageMargins left="0.74803149606299202" right="0.74803149606299202" top="0.98425196850393704" bottom="0.98425196850393704" header="0.511811023622047" footer="0.511811023622047"/>
  <pageSetup scale="27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8"/>
  <sheetViews>
    <sheetView workbookViewId="0">
      <selection activeCell="D3" sqref="D3"/>
    </sheetView>
  </sheetViews>
  <sheetFormatPr defaultRowHeight="12.75" x14ac:dyDescent="0.2"/>
  <cols>
    <col min="1" max="1" width="30.5703125" style="11" customWidth="1"/>
    <col min="2" max="3" width="15.28515625" style="11" customWidth="1"/>
    <col min="4" max="4" width="17" style="11" customWidth="1"/>
  </cols>
  <sheetData>
    <row r="2" spans="1:4" x14ac:dyDescent="0.2">
      <c r="A2" s="11">
        <v>2040164.4</v>
      </c>
      <c r="B2" s="11">
        <v>80682.25</v>
      </c>
      <c r="C2" s="11">
        <v>369819</v>
      </c>
      <c r="D2" s="11">
        <v>6472570.25</v>
      </c>
    </row>
    <row r="3" spans="1:4" x14ac:dyDescent="0.2">
      <c r="A3" s="11">
        <v>320917.92</v>
      </c>
      <c r="B3" s="11">
        <v>88422.84</v>
      </c>
      <c r="D3" s="11">
        <v>1912974.24</v>
      </c>
    </row>
    <row r="4" spans="1:4" x14ac:dyDescent="0.2">
      <c r="A4" s="11">
        <v>3522523.73</v>
      </c>
      <c r="B4" s="11">
        <v>260191.39</v>
      </c>
      <c r="D4" s="11">
        <v>429296.48</v>
      </c>
    </row>
    <row r="5" spans="1:4" x14ac:dyDescent="0.2">
      <c r="A5" s="11">
        <v>588964.19999999995</v>
      </c>
      <c r="B5" s="11">
        <f>SUM(B2:B4)</f>
        <v>429296.48</v>
      </c>
      <c r="D5" s="11">
        <v>369819</v>
      </c>
    </row>
    <row r="6" spans="1:4" x14ac:dyDescent="0.2">
      <c r="A6" s="11">
        <f>SUM(A2:A5)</f>
        <v>6472570.25</v>
      </c>
      <c r="D6" s="11">
        <v>726000</v>
      </c>
    </row>
    <row r="7" spans="1:4" x14ac:dyDescent="0.2">
      <c r="D7" s="11">
        <v>2210195.9</v>
      </c>
    </row>
    <row r="8" spans="1:4" x14ac:dyDescent="0.2">
      <c r="D8" s="11">
        <f>SUM(D2:D7)</f>
        <v>12120855.870000001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Лист1</vt:lpstr>
      <vt:lpstr>Sheet1!Print_Area</vt:lpstr>
    </vt:vector>
  </TitlesOfParts>
  <Company>&lt;arabianhorse&gt;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BLAGAJNA</dc:creator>
  <cp:lastModifiedBy>Windows User</cp:lastModifiedBy>
  <cp:lastPrinted>2024-01-12T06:58:51Z</cp:lastPrinted>
  <dcterms:created xsi:type="dcterms:W3CDTF">2014-08-15T07:01:30Z</dcterms:created>
  <dcterms:modified xsi:type="dcterms:W3CDTF">2026-06-05T06:11:23Z</dcterms:modified>
</cp:coreProperties>
</file>