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Sheet1!$A$1:$C$126</definedName>
  </definedNames>
  <calcPr calcId="124519"/>
</workbook>
</file>

<file path=xl/calcChain.xml><?xml version="1.0" encoding="utf-8"?>
<calcChain xmlns="http://schemas.openxmlformats.org/spreadsheetml/2006/main">
  <c r="C126" i="1"/>
  <c r="C114"/>
  <c r="C103"/>
  <c r="C95"/>
  <c r="C92"/>
  <c r="C81"/>
  <c r="C78"/>
  <c r="C44"/>
  <c r="C41"/>
  <c r="C61"/>
  <c r="D8" i="2" l="1"/>
  <c r="B5"/>
  <c r="A6"/>
</calcChain>
</file>

<file path=xl/sharedStrings.xml><?xml version="1.0" encoding="utf-8"?>
<sst xmlns="http://schemas.openxmlformats.org/spreadsheetml/2006/main" count="112" uniqueCount="73">
  <si>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</si>
  <si>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</si>
  <si>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</si>
  <si>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</si>
  <si>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</si>
  <si>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</si>
  <si>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</si>
  <si>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</si>
  <si>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</si>
  <si>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</si>
  <si>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</si>
  <si>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</si>
  <si>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</si>
  <si>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</si>
  <si>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</si>
  <si>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</si>
  <si>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</si>
  <si>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</si>
  <si>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</si>
  <si>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</si>
  <si>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</si>
  <si>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</si>
  <si>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</si>
  <si>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</si>
  <si>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</si>
  <si>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</si>
  <si>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</si>
  <si>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</si>
  <si>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</si>
  <si>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</si>
  <si>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</si>
  <si>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</si>
  <si>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</si>
  <si>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</si>
  <si>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</si>
  <si>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</si>
  <si>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</si>
  <si>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</si>
  <si>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</si>
  <si>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</si>
  <si>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</si>
  <si>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</si>
  <si>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</si>
  <si>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</si>
  <si>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</si>
  <si>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BEOHEM-3 DOO</t>
  </si>
  <si>
    <t>ПРОМЕНЕ НА РАЧУНУ "ОБ СТЕФАН ВИСОКИ"SMED.PALANKA  840-0000000211661-10 ИЗВОД БР.109</t>
  </si>
  <si>
    <t>03.11.2025.g.</t>
  </si>
  <si>
    <t>FRESENIUS MEDICAL CARE SRBIJA, VRŠAC</t>
  </si>
  <si>
    <t>DECONTA PRO DOO</t>
  </si>
  <si>
    <t>MAKLER DOO BEOGRAD</t>
  </si>
  <si>
    <t>VEGA DOO</t>
  </si>
  <si>
    <t>FLORA KOMERC DOO</t>
  </si>
  <si>
    <t>PHOENIX PHARMA DOO BEOGRAD</t>
  </si>
  <si>
    <t>FUTURE PHARM DOO STARA PAZOVA</t>
  </si>
  <si>
    <t>Narcissus d.o.o.</t>
  </si>
  <si>
    <t>Magna Pharmacia</t>
  </si>
  <si>
    <t>TEAMEDICAL doo</t>
  </si>
  <si>
    <t>Yunycom d.o.o.</t>
  </si>
  <si>
    <t>NEOMEDICA DOO NIŠ</t>
  </si>
  <si>
    <t>MAYMEDICA DOO BEOGRAD</t>
  </si>
  <si>
    <t>Vicor DOO</t>
  </si>
  <si>
    <t>HEMICO DOO</t>
  </si>
  <si>
    <t>MESSER TEHNOGAS A.D.</t>
  </si>
  <si>
    <t>МЕДИЦИНСКИ ГАСОВИ У СЗЗ</t>
  </si>
  <si>
    <t>SRDJAN KOLOR DOO</t>
  </si>
  <si>
    <t>ENERGO TIPPO DOO</t>
  </si>
  <si>
    <t>SZR ELEKTROCENTAR-MS</t>
  </si>
  <si>
    <t>TELEKOM SRBIJA A.D.</t>
  </si>
  <si>
    <t>TRI O DOO</t>
  </si>
  <si>
    <t>MEDICINSKI FAKULTET</t>
  </si>
  <si>
    <t>JP POSTA SRBIJE</t>
  </si>
  <si>
    <t>DRAGER TEHNIKA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</si>
</sst>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0" fontId="8" fillId="0" borderId="0" xfId="0" applyFont="1" applyBorder="1"/>
    <xf numFmtId="0" fontId="8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4" fontId="7" fillId="0" borderId="0" xfId="0" applyNumberFormat="1" applyFont="1" applyBorder="1" applyAlignment="1">
      <alignment horizontal="right" vertical="top"/>
    </xf>
    <xf numFmtId="4" fontId="9" fillId="0" borderId="1" xfId="0" applyNumberFormat="1" applyFont="1" applyBorder="1"/>
    <xf numFmtId="4" fontId="7" fillId="0" borderId="0" xfId="0" applyNumberFormat="1" applyFont="1" applyAlignment="1">
      <alignment horizontal="right" vertical="top"/>
    </xf>
    <xf numFmtId="4" fontId="9" fillId="0" borderId="0" xfId="0" applyNumberFormat="1" applyFont="1"/>
    <xf numFmtId="4" fontId="9" fillId="2" borderId="1" xfId="0" applyNumberFormat="1" applyFont="1" applyFill="1" applyBorder="1"/>
    <xf numFmtId="4" fontId="9" fillId="0" borderId="10" xfId="0" applyNumberFormat="1" applyFont="1" applyBorder="1"/>
    <xf numFmtId="0" fontId="8" fillId="0" borderId="12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wrapText="1"/>
    </xf>
    <xf numFmtId="4" fontId="8" fillId="0" borderId="2" xfId="0" applyNumberFormat="1" applyFont="1" applyBorder="1"/>
    <xf numFmtId="4" fontId="9" fillId="0" borderId="2" xfId="0" applyNumberFormat="1" applyFont="1" applyBorder="1"/>
    <xf numFmtId="0" fontId="8" fillId="0" borderId="1" xfId="0" applyFont="1" applyBorder="1" applyAlignment="1">
      <alignment horizontal="left" vertical="center"/>
    </xf>
    <xf numFmtId="4" fontId="8" fillId="2" borderId="13" xfId="0" applyNumberFormat="1" applyFont="1" applyFill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/>
    <xf numFmtId="0" fontId="7" fillId="0" borderId="0" xfId="0" applyFont="1" applyAlignment="1"/>
    <xf numFmtId="2" fontId="8" fillId="0" borderId="2" xfId="0" applyNumberFormat="1" applyFont="1" applyBorder="1" applyAlignment="1">
      <alignment wrapText="1"/>
    </xf>
    <xf numFmtId="4" fontId="8" fillId="0" borderId="1" xfId="0" applyNumberFormat="1" applyFont="1" applyBorder="1"/>
    <xf numFmtId="0" fontId="8" fillId="0" borderId="1" xfId="0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7"/>
  <sheetViews>
    <sheetView tabSelected="1" view="pageBreakPreview" topLeftCell="A44" zoomScaleSheetLayoutView="100" workbookViewId="0">
      <selection activeCell="J31" sqref="J31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46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47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8560537.3599999994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8560537.3599999994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67">
        <v>681257.34</v>
      </c>
    </row>
    <row r="18" spans="1:3" s="83" customFormat="1" ht="24" customHeight="1">
      <c r="A18" s="76"/>
      <c r="B18" s="81" t="s">
        <v>65</v>
      </c>
      <c r="C18" s="82">
        <v>13002</v>
      </c>
    </row>
    <row r="19" spans="1:3" s="83" customFormat="1" ht="24" customHeight="1">
      <c r="A19" s="76"/>
      <c r="B19" s="81" t="s">
        <v>66</v>
      </c>
      <c r="C19" s="82">
        <v>13733.76</v>
      </c>
    </row>
    <row r="20" spans="1:3" s="83" customFormat="1" ht="24" customHeight="1">
      <c r="A20" s="76"/>
      <c r="B20" s="81" t="s">
        <v>62</v>
      </c>
      <c r="C20" s="82">
        <v>5004</v>
      </c>
    </row>
    <row r="21" spans="1:3" s="83" customFormat="1" ht="24" customHeight="1">
      <c r="A21" s="76"/>
      <c r="B21" s="81" t="s">
        <v>67</v>
      </c>
      <c r="C21" s="82">
        <v>32650</v>
      </c>
    </row>
    <row r="22" spans="1:3" s="83" customFormat="1" ht="24" customHeight="1">
      <c r="A22" s="76"/>
      <c r="B22" s="81" t="s">
        <v>68</v>
      </c>
      <c r="C22" s="82">
        <v>118826.58</v>
      </c>
    </row>
    <row r="23" spans="1:3" s="83" customFormat="1" ht="24" customHeight="1">
      <c r="A23" s="76"/>
      <c r="B23" s="81" t="s">
        <v>68</v>
      </c>
      <c r="C23" s="82">
        <v>45240</v>
      </c>
    </row>
    <row r="24" spans="1:3" s="83" customFormat="1" ht="24" customHeight="1">
      <c r="A24" s="76"/>
      <c r="B24" s="81" t="s">
        <v>69</v>
      </c>
      <c r="C24" s="82">
        <v>9950</v>
      </c>
    </row>
    <row r="25" spans="1:3" s="83" customFormat="1" ht="24" customHeight="1">
      <c r="A25" s="76"/>
      <c r="B25" s="81" t="s">
        <v>70</v>
      </c>
      <c r="C25" s="82">
        <v>360000</v>
      </c>
    </row>
    <row r="26" spans="1:3" s="83" customFormat="1" ht="24" customHeight="1">
      <c r="A26" s="76"/>
      <c r="B26" s="81" t="s">
        <v>71</v>
      </c>
      <c r="C26" s="82">
        <v>69651</v>
      </c>
    </row>
    <row r="27" spans="1:3" s="83" customFormat="1" ht="24" customHeight="1">
      <c r="A27" s="76"/>
      <c r="B27" s="81" t="s">
        <v>72</v>
      </c>
      <c r="C27" s="82">
        <v>13200</v>
      </c>
    </row>
    <row r="28" spans="1:3" s="16" customFormat="1" ht="24" customHeight="1">
      <c r="A28" s="14">
        <v>11</v>
      </c>
      <c r="B28" s="17" t="s">
        <v>13</v>
      </c>
      <c r="C28" s="27">
        <v>0</v>
      </c>
    </row>
    <row r="29" spans="1:3" s="16" customFormat="1" ht="24" customHeight="1">
      <c r="A29" s="14">
        <v>12</v>
      </c>
      <c r="B29" s="17" t="s">
        <v>19</v>
      </c>
      <c r="C29" s="29">
        <v>0</v>
      </c>
    </row>
    <row r="30" spans="1:3" s="35" customFormat="1" ht="21" customHeight="1">
      <c r="A30" s="14">
        <v>13</v>
      </c>
      <c r="B30" s="34" t="s">
        <v>35</v>
      </c>
      <c r="C30" s="41">
        <v>0</v>
      </c>
    </row>
    <row r="31" spans="1:3" s="16" customFormat="1" ht="24" customHeight="1">
      <c r="A31" s="33">
        <v>14</v>
      </c>
      <c r="B31" s="15" t="s">
        <v>20</v>
      </c>
      <c r="C31" s="29">
        <v>0</v>
      </c>
    </row>
    <row r="32" spans="1:3" s="16" customFormat="1" ht="24" customHeight="1">
      <c r="A32" s="14">
        <v>15</v>
      </c>
      <c r="B32" s="15" t="s">
        <v>21</v>
      </c>
      <c r="C32" s="49">
        <v>0</v>
      </c>
    </row>
    <row r="33" spans="1:3" s="16" customFormat="1" ht="24.75" customHeight="1">
      <c r="A33" s="14">
        <v>16</v>
      </c>
      <c r="B33" s="15" t="s">
        <v>28</v>
      </c>
      <c r="C33" s="42">
        <v>0</v>
      </c>
    </row>
    <row r="34" spans="1:3" s="19" customFormat="1">
      <c r="A34" s="14">
        <v>17</v>
      </c>
      <c r="B34" s="17" t="s">
        <v>34</v>
      </c>
      <c r="C34" s="31">
        <v>0</v>
      </c>
    </row>
    <row r="35" spans="1:3" s="19" customFormat="1">
      <c r="A35" s="14">
        <v>18</v>
      </c>
      <c r="B35" s="17" t="s">
        <v>37</v>
      </c>
      <c r="C35" s="31">
        <v>0</v>
      </c>
    </row>
    <row r="36" spans="1:3" s="19" customFormat="1">
      <c r="A36" s="14">
        <v>19</v>
      </c>
      <c r="B36" s="17" t="s">
        <v>22</v>
      </c>
      <c r="C36" s="31">
        <v>0</v>
      </c>
    </row>
    <row r="37" spans="1:3" s="19" customFormat="1">
      <c r="A37" s="14">
        <v>20</v>
      </c>
      <c r="B37" s="15" t="s">
        <v>29</v>
      </c>
      <c r="C37" s="29">
        <v>0</v>
      </c>
    </row>
    <row r="38" spans="1:3" s="19" customFormat="1">
      <c r="A38" s="14">
        <v>21</v>
      </c>
      <c r="B38" s="18" t="s">
        <v>23</v>
      </c>
      <c r="C38" s="70">
        <v>505120</v>
      </c>
    </row>
    <row r="39" spans="1:3" s="64" customFormat="1" ht="12.75" outlineLevel="2">
      <c r="A39" s="63"/>
      <c r="B39" s="64" t="s">
        <v>55</v>
      </c>
      <c r="C39" s="65">
        <v>71390</v>
      </c>
    </row>
    <row r="40" spans="1:3" s="64" customFormat="1" ht="12.75" outlineLevel="2">
      <c r="A40" s="63"/>
      <c r="B40" s="64" t="s">
        <v>55</v>
      </c>
      <c r="C40" s="65">
        <v>71390</v>
      </c>
    </row>
    <row r="41" spans="1:3" s="64" customFormat="1" ht="12.75" outlineLevel="2">
      <c r="A41" s="63"/>
      <c r="C41" s="68">
        <f>SUM(C39:C40)</f>
        <v>142780</v>
      </c>
    </row>
    <row r="42" spans="1:3" s="64" customFormat="1" ht="12.75" outlineLevel="2">
      <c r="A42" s="63"/>
      <c r="B42" s="64" t="s">
        <v>56</v>
      </c>
      <c r="C42" s="65">
        <v>147015</v>
      </c>
    </row>
    <row r="43" spans="1:3" s="64" customFormat="1" ht="12.75" outlineLevel="2">
      <c r="A43" s="63"/>
      <c r="B43" s="64" t="s">
        <v>56</v>
      </c>
      <c r="C43" s="65">
        <v>215325</v>
      </c>
    </row>
    <row r="44" spans="1:3" s="64" customFormat="1" ht="12.75" outlineLevel="2">
      <c r="A44" s="63"/>
      <c r="C44" s="68">
        <f>SUM(C42:C43)</f>
        <v>362340</v>
      </c>
    </row>
    <row r="45" spans="1:3" s="19" customFormat="1">
      <c r="A45" s="32">
        <v>22</v>
      </c>
      <c r="B45" s="18" t="s">
        <v>33</v>
      </c>
      <c r="C45" s="27">
        <v>0</v>
      </c>
    </row>
    <row r="46" spans="1:3" s="19" customFormat="1" ht="16.5" customHeight="1">
      <c r="A46" s="14">
        <v>23</v>
      </c>
      <c r="B46" s="15" t="s">
        <v>30</v>
      </c>
      <c r="C46" s="36">
        <v>0</v>
      </c>
    </row>
    <row r="47" spans="1:3" s="19" customFormat="1">
      <c r="A47" s="14">
        <v>24</v>
      </c>
      <c r="B47" s="15" t="s">
        <v>18</v>
      </c>
      <c r="C47" s="37">
        <v>0</v>
      </c>
    </row>
    <row r="48" spans="1:3" s="19" customFormat="1" ht="16.5" customHeight="1">
      <c r="A48" s="14">
        <v>25</v>
      </c>
      <c r="B48" s="15" t="s">
        <v>25</v>
      </c>
      <c r="C48" s="69">
        <v>381591</v>
      </c>
    </row>
    <row r="49" spans="1:3" s="64" customFormat="1" ht="12.75" outlineLevel="2">
      <c r="A49" s="63"/>
      <c r="B49" s="64" t="s">
        <v>51</v>
      </c>
      <c r="C49" s="65">
        <v>236412</v>
      </c>
    </row>
    <row r="50" spans="1:3" s="64" customFormat="1" ht="12.75" outlineLevel="2">
      <c r="A50" s="63"/>
      <c r="C50" s="68">
        <v>236412</v>
      </c>
    </row>
    <row r="51" spans="1:3" s="64" customFormat="1" ht="12.75" outlineLevel="2">
      <c r="A51" s="63"/>
      <c r="B51" s="64" t="s">
        <v>52</v>
      </c>
      <c r="C51" s="65">
        <v>54588</v>
      </c>
    </row>
    <row r="52" spans="1:3" s="64" customFormat="1" ht="12.75" outlineLevel="2">
      <c r="A52" s="63"/>
      <c r="C52" s="68">
        <v>54588</v>
      </c>
    </row>
    <row r="53" spans="1:3" s="64" customFormat="1" ht="12.75" outlineLevel="2">
      <c r="A53" s="63"/>
      <c r="B53" s="64" t="s">
        <v>53</v>
      </c>
      <c r="C53" s="65">
        <v>85311</v>
      </c>
    </row>
    <row r="54" spans="1:3" s="64" customFormat="1" ht="12.75" outlineLevel="2">
      <c r="A54" s="63"/>
      <c r="C54" s="68">
        <v>85311</v>
      </c>
    </row>
    <row r="55" spans="1:3" s="64" customFormat="1" ht="12.75" outlineLevel="2">
      <c r="A55" s="63"/>
      <c r="B55" s="64" t="s">
        <v>54</v>
      </c>
      <c r="C55" s="65">
        <v>5280</v>
      </c>
    </row>
    <row r="56" spans="1:3" s="64" customFormat="1" ht="12.75" outlineLevel="2">
      <c r="A56" s="63"/>
      <c r="C56" s="68">
        <v>5280</v>
      </c>
    </row>
    <row r="57" spans="1:3" s="19" customFormat="1" ht="16.5" customHeight="1">
      <c r="A57" s="14">
        <v>26</v>
      </c>
      <c r="B57" s="15" t="s">
        <v>24</v>
      </c>
      <c r="C57" s="67">
        <v>1936864.6</v>
      </c>
    </row>
    <row r="58" spans="1:3" s="64" customFormat="1" ht="12.75" outlineLevel="2">
      <c r="A58" s="63"/>
      <c r="B58" s="64" t="s">
        <v>48</v>
      </c>
      <c r="C58" s="65">
        <v>887040</v>
      </c>
    </row>
    <row r="59" spans="1:3" s="64" customFormat="1" ht="12.75" outlineLevel="2">
      <c r="A59" s="63"/>
      <c r="B59" s="64" t="s">
        <v>48</v>
      </c>
      <c r="C59" s="65">
        <v>858330</v>
      </c>
    </row>
    <row r="60" spans="1:3" s="64" customFormat="1" ht="12.75" outlineLevel="2">
      <c r="A60" s="63"/>
      <c r="B60" s="64" t="s">
        <v>48</v>
      </c>
      <c r="C60" s="65">
        <v>154000</v>
      </c>
    </row>
    <row r="61" spans="1:3" s="64" customFormat="1" ht="12.75" outlineLevel="2">
      <c r="A61" s="63"/>
      <c r="C61" s="66">
        <f>SUM(C58:C60)</f>
        <v>1899370</v>
      </c>
    </row>
    <row r="62" spans="1:3" s="64" customFormat="1" ht="12.75" outlineLevel="2">
      <c r="A62" s="63"/>
      <c r="B62" s="64" t="s">
        <v>49</v>
      </c>
      <c r="C62" s="65">
        <v>37494.6</v>
      </c>
    </row>
    <row r="63" spans="1:3" s="64" customFormat="1" ht="12.75" outlineLevel="2">
      <c r="A63" s="63"/>
      <c r="C63" s="66">
        <v>37494.6</v>
      </c>
    </row>
    <row r="64" spans="1:3" s="20" customFormat="1">
      <c r="A64" s="14">
        <v>27</v>
      </c>
      <c r="B64" s="15" t="s">
        <v>26</v>
      </c>
      <c r="C64" s="37">
        <v>0</v>
      </c>
    </row>
    <row r="65" spans="1:3" s="19" customFormat="1">
      <c r="A65" s="14">
        <v>28</v>
      </c>
      <c r="B65" s="15" t="s">
        <v>39</v>
      </c>
      <c r="C65" s="27">
        <v>0</v>
      </c>
    </row>
    <row r="66" spans="1:3" s="19" customFormat="1">
      <c r="A66" s="14">
        <v>29</v>
      </c>
      <c r="B66" s="15" t="s">
        <v>31</v>
      </c>
      <c r="C66" s="31">
        <v>0</v>
      </c>
    </row>
    <row r="67" spans="1:3" s="19" customFormat="1">
      <c r="A67" s="14">
        <v>30</v>
      </c>
      <c r="B67" s="47" t="s">
        <v>41</v>
      </c>
      <c r="C67" s="48">
        <v>0</v>
      </c>
    </row>
    <row r="68" spans="1:3" s="19" customFormat="1">
      <c r="A68" s="30">
        <v>31</v>
      </c>
      <c r="B68" s="15" t="s">
        <v>36</v>
      </c>
      <c r="C68" s="67">
        <v>177023</v>
      </c>
    </row>
    <row r="69" spans="1:3" s="64" customFormat="1" ht="12.75" outlineLevel="2">
      <c r="A69" s="63"/>
      <c r="B69" s="64" t="s">
        <v>50</v>
      </c>
      <c r="C69" s="65">
        <v>5852</v>
      </c>
    </row>
    <row r="70" spans="1:3" s="64" customFormat="1" ht="12.75" outlineLevel="2">
      <c r="A70" s="63"/>
      <c r="B70" s="64" t="s">
        <v>50</v>
      </c>
      <c r="C70" s="65">
        <v>171171</v>
      </c>
    </row>
    <row r="71" spans="1:3" s="38" customFormat="1">
      <c r="A71" s="40">
        <v>32</v>
      </c>
      <c r="B71" s="15" t="s">
        <v>42</v>
      </c>
      <c r="C71" s="71">
        <v>4133895.38</v>
      </c>
    </row>
    <row r="72" spans="1:3" s="64" customFormat="1" ht="12.75" outlineLevel="2">
      <c r="A72" s="63"/>
      <c r="B72" s="64" t="s">
        <v>57</v>
      </c>
      <c r="C72" s="65">
        <v>27805.200000000001</v>
      </c>
    </row>
    <row r="73" spans="1:3" s="64" customFormat="1" ht="12.75" outlineLevel="2">
      <c r="A73" s="63"/>
      <c r="B73" s="64" t="s">
        <v>57</v>
      </c>
      <c r="C73" s="65">
        <v>74145.600000000006</v>
      </c>
    </row>
    <row r="74" spans="1:3" s="64" customFormat="1" ht="12.75" outlineLevel="2">
      <c r="A74" s="63"/>
      <c r="B74" s="64" t="s">
        <v>57</v>
      </c>
      <c r="C74" s="65">
        <v>27187.200000000001</v>
      </c>
    </row>
    <row r="75" spans="1:3" s="64" customFormat="1" ht="12.75" outlineLevel="2">
      <c r="A75" s="63"/>
      <c r="B75" s="64" t="s">
        <v>57</v>
      </c>
      <c r="C75" s="65">
        <v>114902.39999999999</v>
      </c>
    </row>
    <row r="76" spans="1:3" s="64" customFormat="1" ht="12.75" outlineLevel="2">
      <c r="A76" s="63"/>
      <c r="B76" s="64" t="s">
        <v>57</v>
      </c>
      <c r="C76" s="65">
        <v>206584.8</v>
      </c>
    </row>
    <row r="77" spans="1:3" s="64" customFormat="1" ht="12.75" outlineLevel="2">
      <c r="A77" s="63"/>
      <c r="B77" s="64" t="s">
        <v>57</v>
      </c>
      <c r="C77" s="65">
        <v>29455.200000000001</v>
      </c>
    </row>
    <row r="78" spans="1:3" s="64" customFormat="1" ht="12.75" outlineLevel="2">
      <c r="A78" s="63"/>
      <c r="C78" s="68">
        <f>SUM(C72:C77)</f>
        <v>480080.39999999997</v>
      </c>
    </row>
    <row r="79" spans="1:3" s="64" customFormat="1" ht="12.75" outlineLevel="2">
      <c r="A79" s="63"/>
      <c r="B79" s="64" t="s">
        <v>58</v>
      </c>
      <c r="C79" s="65">
        <v>65340</v>
      </c>
    </row>
    <row r="80" spans="1:3" s="64" customFormat="1" ht="12.75" outlineLevel="2">
      <c r="A80" s="63"/>
      <c r="B80" s="64" t="s">
        <v>58</v>
      </c>
      <c r="C80" s="65">
        <v>33660</v>
      </c>
    </row>
    <row r="81" spans="1:3" s="64" customFormat="1" ht="12.75" outlineLevel="2">
      <c r="A81" s="63"/>
      <c r="C81" s="68">
        <f>SUM(C79:C80)</f>
        <v>99000</v>
      </c>
    </row>
    <row r="82" spans="1:3" s="64" customFormat="1" ht="12.75" outlineLevel="2">
      <c r="A82" s="63"/>
      <c r="B82" s="64" t="s">
        <v>59</v>
      </c>
      <c r="C82" s="65">
        <v>150057.60000000001</v>
      </c>
    </row>
    <row r="83" spans="1:3" s="64" customFormat="1" ht="12.75" outlineLevel="2">
      <c r="A83" s="63"/>
      <c r="C83" s="68">
        <v>150057.60000000001</v>
      </c>
    </row>
    <row r="84" spans="1:3" s="64" customFormat="1" ht="12.75" outlineLevel="2">
      <c r="A84" s="63"/>
      <c r="B84" s="64" t="s">
        <v>60</v>
      </c>
      <c r="C84" s="65">
        <v>158598.28</v>
      </c>
    </row>
    <row r="85" spans="1:3" s="64" customFormat="1" ht="12.75" outlineLevel="2">
      <c r="A85" s="63"/>
      <c r="B85" s="64" t="s">
        <v>60</v>
      </c>
      <c r="C85" s="65">
        <v>140163.84</v>
      </c>
    </row>
    <row r="86" spans="1:3" s="64" customFormat="1" ht="12.75" outlineLevel="2">
      <c r="A86" s="63"/>
      <c r="B86" s="64" t="s">
        <v>60</v>
      </c>
      <c r="C86" s="65">
        <v>25138.080000000002</v>
      </c>
    </row>
    <row r="87" spans="1:3" s="64" customFormat="1" ht="12.75" outlineLevel="2">
      <c r="A87" s="63"/>
      <c r="B87" s="64" t="s">
        <v>60</v>
      </c>
      <c r="C87" s="65">
        <v>215583.6</v>
      </c>
    </row>
    <row r="88" spans="1:3" s="64" customFormat="1" ht="12.75" outlineLevel="2">
      <c r="A88" s="63"/>
      <c r="B88" s="64" t="s">
        <v>60</v>
      </c>
      <c r="C88" s="65">
        <v>35591.15</v>
      </c>
    </row>
    <row r="89" spans="1:3" s="64" customFormat="1" ht="12.75" outlineLevel="2">
      <c r="A89" s="63"/>
      <c r="B89" s="64" t="s">
        <v>60</v>
      </c>
      <c r="C89" s="65">
        <v>117921.25</v>
      </c>
    </row>
    <row r="90" spans="1:3" s="64" customFormat="1" ht="12.75" outlineLevel="2">
      <c r="A90" s="63"/>
      <c r="B90" s="64" t="s">
        <v>60</v>
      </c>
      <c r="C90" s="65">
        <v>114264</v>
      </c>
    </row>
    <row r="91" spans="1:3" s="64" customFormat="1" ht="12.75" outlineLevel="2">
      <c r="A91" s="63"/>
      <c r="B91" s="64" t="s">
        <v>60</v>
      </c>
      <c r="C91" s="65">
        <v>80481.600000000006</v>
      </c>
    </row>
    <row r="92" spans="1:3" s="64" customFormat="1" ht="12.75" outlineLevel="2">
      <c r="A92" s="63"/>
      <c r="C92" s="68">
        <f>SUM(C84:C91)</f>
        <v>887741.8</v>
      </c>
    </row>
    <row r="93" spans="1:3" s="64" customFormat="1" ht="12.75" outlineLevel="2">
      <c r="A93" s="63"/>
      <c r="B93" s="64" t="s">
        <v>61</v>
      </c>
      <c r="C93" s="65">
        <v>13750</v>
      </c>
    </row>
    <row r="94" spans="1:3" s="64" customFormat="1" ht="12.75" outlineLevel="2">
      <c r="A94" s="63"/>
      <c r="B94" s="64" t="s">
        <v>61</v>
      </c>
      <c r="C94" s="65">
        <v>56304</v>
      </c>
    </row>
    <row r="95" spans="1:3" s="64" customFormat="1" ht="12.75" outlineLevel="2">
      <c r="A95" s="63"/>
      <c r="C95" s="68">
        <f>SUM(C93:C94)</f>
        <v>70054</v>
      </c>
    </row>
    <row r="96" spans="1:3" s="64" customFormat="1" ht="12.75" outlineLevel="2">
      <c r="A96" s="63"/>
      <c r="B96" s="64" t="s">
        <v>57</v>
      </c>
      <c r="C96" s="65">
        <v>733314</v>
      </c>
    </row>
    <row r="97" spans="1:3" s="64" customFormat="1" ht="12.75" outlineLevel="2">
      <c r="A97" s="63"/>
      <c r="B97" s="64" t="s">
        <v>57</v>
      </c>
      <c r="C97" s="65">
        <v>17592</v>
      </c>
    </row>
    <row r="98" spans="1:3" s="64" customFormat="1" ht="12.75" outlineLevel="2">
      <c r="A98" s="63"/>
      <c r="B98" s="64" t="s">
        <v>57</v>
      </c>
      <c r="C98" s="65">
        <v>8850</v>
      </c>
    </row>
    <row r="99" spans="1:3" s="64" customFormat="1" ht="12.75" outlineLevel="2">
      <c r="A99" s="63"/>
      <c r="B99" s="64" t="s">
        <v>57</v>
      </c>
      <c r="C99" s="65">
        <v>48962.400000000001</v>
      </c>
    </row>
    <row r="100" spans="1:3" s="64" customFormat="1" ht="12.75" outlineLevel="2">
      <c r="A100" s="63"/>
      <c r="B100" s="64" t="s">
        <v>57</v>
      </c>
      <c r="C100" s="65">
        <v>230204.4</v>
      </c>
    </row>
    <row r="101" spans="1:3" s="64" customFormat="1" ht="12.75" outlineLevel="2">
      <c r="A101" s="63"/>
      <c r="B101" s="64" t="s">
        <v>57</v>
      </c>
      <c r="C101" s="65">
        <v>33026.400000000001</v>
      </c>
    </row>
    <row r="102" spans="1:3" s="64" customFormat="1" ht="12.75" outlineLevel="2">
      <c r="A102" s="63"/>
      <c r="B102" s="64" t="s">
        <v>57</v>
      </c>
      <c r="C102" s="65">
        <v>292491.59999999998</v>
      </c>
    </row>
    <row r="103" spans="1:3" s="64" customFormat="1" ht="12.75" outlineLevel="2">
      <c r="A103" s="63"/>
      <c r="C103" s="68">
        <f>SUM(C96:C102)</f>
        <v>1364440.7999999998</v>
      </c>
    </row>
    <row r="104" spans="1:3" s="64" customFormat="1" ht="12.75" outlineLevel="2">
      <c r="A104" s="63"/>
      <c r="B104" s="64" t="s">
        <v>60</v>
      </c>
      <c r="C104" s="65">
        <v>317673.24</v>
      </c>
    </row>
    <row r="105" spans="1:3" s="64" customFormat="1" ht="12.75" outlineLevel="2">
      <c r="A105" s="63"/>
      <c r="B105" s="64" t="s">
        <v>60</v>
      </c>
      <c r="C105" s="65">
        <v>10315.5</v>
      </c>
    </row>
    <row r="106" spans="1:3" s="64" customFormat="1" ht="12.75" outlineLevel="2">
      <c r="A106" s="63"/>
      <c r="B106" s="64" t="s">
        <v>60</v>
      </c>
      <c r="C106" s="65">
        <v>127252.01</v>
      </c>
    </row>
    <row r="107" spans="1:3" s="64" customFormat="1" ht="12.75" outlineLevel="2">
      <c r="A107" s="63"/>
      <c r="B107" s="64" t="s">
        <v>60</v>
      </c>
      <c r="C107" s="65">
        <v>5200.32</v>
      </c>
    </row>
    <row r="108" spans="1:3" s="64" customFormat="1" ht="12.75" outlineLevel="2">
      <c r="A108" s="63"/>
      <c r="B108" s="64" t="s">
        <v>60</v>
      </c>
      <c r="C108" s="65">
        <v>152208.48000000001</v>
      </c>
    </row>
    <row r="109" spans="1:3" s="64" customFormat="1" ht="12.75" outlineLevel="2">
      <c r="A109" s="63"/>
      <c r="B109" s="64" t="s">
        <v>60</v>
      </c>
      <c r="C109" s="65">
        <v>76017.3</v>
      </c>
    </row>
    <row r="110" spans="1:3" s="64" customFormat="1" ht="12.75" outlineLevel="2">
      <c r="A110" s="63"/>
      <c r="B110" s="64" t="s">
        <v>60</v>
      </c>
      <c r="C110" s="65">
        <v>145632.13</v>
      </c>
    </row>
    <row r="111" spans="1:3" s="64" customFormat="1" ht="12.75" outlineLevel="2">
      <c r="A111" s="63"/>
      <c r="B111" s="64" t="s">
        <v>60</v>
      </c>
      <c r="C111" s="65">
        <v>101558.39</v>
      </c>
    </row>
    <row r="112" spans="1:3" s="64" customFormat="1" ht="12.75" outlineLevel="2">
      <c r="A112" s="63"/>
      <c r="B112" s="64" t="s">
        <v>60</v>
      </c>
      <c r="C112" s="65">
        <v>136125.73000000001</v>
      </c>
    </row>
    <row r="113" spans="1:3" s="64" customFormat="1" ht="12.75" outlineLevel="2">
      <c r="A113" s="63"/>
      <c r="B113" s="64" t="s">
        <v>60</v>
      </c>
      <c r="C113" s="65">
        <v>10537.68</v>
      </c>
    </row>
    <row r="114" spans="1:3" s="64" customFormat="1" ht="12.75" outlineLevel="2">
      <c r="A114" s="63"/>
      <c r="C114" s="68">
        <f>SUM(C104:C113)</f>
        <v>1082520.78</v>
      </c>
    </row>
    <row r="115" spans="1:3" s="39" customFormat="1">
      <c r="A115" s="40">
        <v>33</v>
      </c>
      <c r="B115" s="15" t="s">
        <v>44</v>
      </c>
      <c r="C115" s="75">
        <v>116580</v>
      </c>
    </row>
    <row r="116" spans="1:3" s="50" customFormat="1" ht="12.75">
      <c r="A116" s="72"/>
      <c r="B116" s="73" t="s">
        <v>62</v>
      </c>
      <c r="C116" s="74">
        <v>13260</v>
      </c>
    </row>
    <row r="117" spans="1:3" s="50" customFormat="1" ht="12.75">
      <c r="A117" s="72"/>
      <c r="B117" s="73" t="s">
        <v>45</v>
      </c>
      <c r="C117" s="74">
        <v>103320</v>
      </c>
    </row>
    <row r="118" spans="1:3" s="19" customFormat="1">
      <c r="A118" s="14">
        <v>34</v>
      </c>
      <c r="B118" s="15" t="s">
        <v>38</v>
      </c>
      <c r="C118" s="45">
        <v>0</v>
      </c>
    </row>
    <row r="119" spans="1:3" s="19" customFormat="1">
      <c r="A119" s="14">
        <v>35</v>
      </c>
      <c r="B119" s="15" t="s">
        <v>27</v>
      </c>
      <c r="C119" s="45">
        <v>0</v>
      </c>
    </row>
    <row r="120" spans="1:3" s="19" customFormat="1" ht="21.75" customHeight="1">
      <c r="A120" s="14">
        <v>36</v>
      </c>
      <c r="B120" s="15" t="s">
        <v>43</v>
      </c>
      <c r="C120" s="46">
        <v>0</v>
      </c>
    </row>
    <row r="121" spans="1:3" s="80" customFormat="1" ht="21.75" customHeight="1">
      <c r="A121" s="78">
        <v>37</v>
      </c>
      <c r="B121" s="79" t="s">
        <v>64</v>
      </c>
      <c r="C121" s="70">
        <v>628206.04</v>
      </c>
    </row>
    <row r="122" spans="1:3" s="51" customFormat="1" ht="21.75" customHeight="1">
      <c r="A122" s="76"/>
      <c r="B122" s="73" t="s">
        <v>63</v>
      </c>
      <c r="C122" s="77">
        <v>628206.04</v>
      </c>
    </row>
    <row r="123" spans="1:3" s="19" customFormat="1">
      <c r="A123" s="14">
        <v>37</v>
      </c>
      <c r="B123" s="15" t="s">
        <v>32</v>
      </c>
      <c r="C123" s="43">
        <v>0</v>
      </c>
    </row>
    <row r="124" spans="1:3" s="19" customFormat="1">
      <c r="A124" s="14">
        <v>38</v>
      </c>
      <c r="B124" s="15" t="s">
        <v>15</v>
      </c>
      <c r="C124" s="29">
        <v>0</v>
      </c>
    </row>
    <row r="125" spans="1:3" s="19" customFormat="1">
      <c r="A125" s="14">
        <v>39</v>
      </c>
      <c r="B125" s="8" t="s">
        <v>40</v>
      </c>
      <c r="C125" s="42">
        <v>0</v>
      </c>
    </row>
    <row r="126" spans="1:3" s="19" customFormat="1">
      <c r="A126" s="14">
        <v>40</v>
      </c>
      <c r="B126" s="8" t="s">
        <v>11</v>
      </c>
      <c r="C126" s="29">
        <f>C121+C115+C71+C68+C57+C48+C38+C17</f>
        <v>8560537.3599999994</v>
      </c>
    </row>
    <row r="127" spans="1:3">
      <c r="C127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2025-11-04T07:55:18Z</dcterms:modified>
</cp:coreProperties>
</file>