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'Sheet1'!$A$1:$F$74</definedName>
  </definedNames>
  <calcPr fullCalcOnLoad="1"/>
</workbook>
</file>

<file path=xl/sharedStrings.xml><?xml version="1.0" encoding="utf-8"?>
<sst xmlns="http://schemas.openxmlformats.org/spreadsheetml/2006/main" count="66" uniqueCount="66">
  <si>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</si>
  <si>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</si>
  <si>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</si>
  <si>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</si>
  <si>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</si>
  <si>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</si>
  <si>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</si>
  <si>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</si>
  <si>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</si>
  <si>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</si>
  <si>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</si>
  <si>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</si>
  <si>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</si>
  <si>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</si>
  <si>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</si>
  <si>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</si>
  <si>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Наг.угов.радн.у ковиду за Април 2021</t>
  </si>
  <si>
    <t>Финансирање инвалида у СЗ</t>
  </si>
  <si>
    <t>Солидарна помоћ по ПКУ за VIII 2021.g.</t>
  </si>
  <si>
    <t>ПРОМЕНЕ НА РАЧУНУ "ОБ СТЕФАН ВИСОКИ"СМЕД.ПАЛАНКА  840-0000002349761-29 ИЗВОД БР 49</t>
  </si>
  <si>
    <t>13.</t>
  </si>
  <si>
    <t>7.</t>
  </si>
  <si>
    <t>8.</t>
  </si>
  <si>
    <t>9.</t>
  </si>
  <si>
    <t>10.</t>
  </si>
  <si>
    <t>11.</t>
  </si>
  <si>
    <t>12.</t>
  </si>
  <si>
    <t>14.</t>
  </si>
  <si>
    <t>Санитетски и потрошни материјал-обавезе из 2019. и претходних година</t>
  </si>
  <si>
    <t>15.</t>
  </si>
  <si>
    <t>Повраћај средстава Филијали РФЗО</t>
  </si>
  <si>
    <t>Остали приливи (враћена средства на рачун због угашених ТР)</t>
  </si>
  <si>
    <t>AKO MED DOO</t>
  </si>
  <si>
    <t>DND KOMERCE DOO</t>
  </si>
  <si>
    <t>INTERLAB EXIM DOO</t>
  </si>
  <si>
    <t>KEPROM DOO</t>
  </si>
  <si>
    <t>MEDI RAY DOO</t>
  </si>
  <si>
    <t>ZEM FARM DOO</t>
  </si>
  <si>
    <t>APOTEKA BEOGRAD</t>
  </si>
  <si>
    <t>BEOHEM-3</t>
  </si>
  <si>
    <t>BIOSTENT</t>
  </si>
  <si>
    <t>BIOTEC MEDICAL DOO</t>
  </si>
  <si>
    <t>DECONTA PRO DOO</t>
  </si>
  <si>
    <t>DIJAGFARM DOO</t>
  </si>
  <si>
    <t>DRAGER TEHNIKA DOO</t>
  </si>
  <si>
    <t>ENGEL DOO</t>
  </si>
  <si>
    <t>ETICON DOO</t>
  </si>
  <si>
    <t>FLORA KOMERC DOO</t>
  </si>
  <si>
    <t>GOSPER DOO</t>
  </si>
  <si>
    <t>GROSIS DOO</t>
  </si>
  <si>
    <t>LABTEH EXPORT-IMPORT DOO</t>
  </si>
  <si>
    <t>MAKLER DOO</t>
  </si>
  <si>
    <t>MARK MEDICAL DOO</t>
  </si>
  <si>
    <t>MEDIKA PROJEKT DOO</t>
  </si>
  <si>
    <t>MEDINIC DOO</t>
  </si>
  <si>
    <t>METRECO DOO</t>
  </si>
  <si>
    <t>NEOMEDICA DOO</t>
  </si>
  <si>
    <t>OMNI MEDICAL DOO</t>
  </si>
  <si>
    <t>PHOENIX PHARMA DOO</t>
  </si>
  <si>
    <t>PROSPERA DOO</t>
  </si>
  <si>
    <t>SUPERLAB DOO</t>
  </si>
  <si>
    <t>SUTURA MEDIC DOO</t>
  </si>
  <si>
    <t>TORLAK</t>
  </si>
  <si>
    <t>DUNAVPLAST</t>
  </si>
  <si>
    <t>VELTAS DOO</t>
  </si>
  <si>
    <t>VICOR DOO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</si>
</sst>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4" fontId="22" fillId="0" borderId="11" xfId="0" applyNumberFormat="1" applyFont="1" applyBorder="1" applyAlignment="1">
      <alignment horizontal="righ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view="pageBreakPreview" zoomScaleSheetLayoutView="100" zoomScalePageLayoutView="0" workbookViewId="0" topLeftCell="A7">
      <selection activeCell="B55" sqref="B55:E55"/>
    </sheetView>
  </sheetViews>
  <sheetFormatPr defaultColWidth="9.140625" defaultRowHeight="12.75"/>
  <cols>
    <col min="5" max="5" width="67.7109375" style="0" customWidth="1"/>
    <col min="6" max="6" width="33.57421875" style="0" customWidth="1"/>
    <col min="8" max="8" width="19.421875" style="0" bestFit="1" customWidth="1"/>
  </cols>
  <sheetData>
    <row r="1" spans="1:6" s="1" customFormat="1" ht="35.25" customHeight="1">
      <c r="A1" s="26"/>
      <c r="B1" s="42" t="s">
        <v>19</v>
      </c>
      <c r="C1" s="43"/>
      <c r="D1" s="43"/>
      <c r="E1" s="43"/>
      <c r="F1" s="44"/>
    </row>
    <row r="2" spans="1:6" s="1" customFormat="1" ht="27.75" customHeight="1">
      <c r="A2" s="27"/>
      <c r="B2" s="45"/>
      <c r="C2" s="46"/>
      <c r="D2" s="46"/>
      <c r="E2" s="46"/>
      <c r="F2" s="47"/>
    </row>
    <row r="3" spans="1:6" s="2" customFormat="1" ht="11.25" customHeight="1" hidden="1">
      <c r="A3" s="28"/>
      <c r="B3" s="48"/>
      <c r="C3" s="49"/>
      <c r="D3" s="49"/>
      <c r="E3" s="49"/>
      <c r="F3" s="50"/>
    </row>
    <row r="4" spans="2:6" s="2" customFormat="1" ht="24.75" customHeight="1">
      <c r="B4" s="20"/>
      <c r="C4" s="21"/>
      <c r="D4" s="21"/>
      <c r="E4" s="22"/>
      <c r="F4" s="10">
        <v>44407</v>
      </c>
    </row>
    <row r="5" spans="1:6" s="2" customFormat="1" ht="18">
      <c r="A5" s="2" t="s">
        <v>0</v>
      </c>
      <c r="B5" s="25" t="s">
        <v>4</v>
      </c>
      <c r="C5" s="25"/>
      <c r="D5" s="25"/>
      <c r="E5" s="25"/>
      <c r="F5" s="11">
        <v>20949029.86</v>
      </c>
    </row>
    <row r="6" spans="1:6" s="2" customFormat="1" ht="18">
      <c r="A6" s="2" t="s">
        <v>1</v>
      </c>
      <c r="B6" s="25" t="s">
        <v>5</v>
      </c>
      <c r="C6" s="25"/>
      <c r="D6" s="25"/>
      <c r="E6" s="25"/>
      <c r="F6" s="11">
        <v>0</v>
      </c>
    </row>
    <row r="7" spans="1:6" s="2" customFormat="1" ht="18">
      <c r="A7" s="2" t="s">
        <v>12</v>
      </c>
      <c r="B7" s="13" t="s">
        <v>6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25" t="s">
        <v>31</v>
      </c>
      <c r="C8" s="25"/>
      <c r="D8" s="25"/>
      <c r="E8" s="25"/>
      <c r="F8" s="7">
        <v>749280</v>
      </c>
    </row>
    <row r="9" spans="1:6" s="2" customFormat="1" ht="18">
      <c r="A9" s="2" t="s">
        <v>13</v>
      </c>
      <c r="B9" s="25" t="s">
        <v>14</v>
      </c>
      <c r="C9" s="25"/>
      <c r="D9" s="25"/>
      <c r="E9" s="25"/>
      <c r="F9" s="11">
        <f>F55</f>
        <v>15966789.97</v>
      </c>
    </row>
    <row r="10" spans="1:6" s="2" customFormat="1" ht="18">
      <c r="A10" s="2" t="s">
        <v>3</v>
      </c>
      <c r="B10" s="25" t="s">
        <v>7</v>
      </c>
      <c r="C10" s="25"/>
      <c r="D10" s="25"/>
      <c r="E10" s="25"/>
      <c r="F10" s="18">
        <f>F5+F6+F7+F8-F9</f>
        <v>5731519.889999999</v>
      </c>
    </row>
    <row r="11" spans="2:6" s="2" customFormat="1" ht="18">
      <c r="B11" s="15"/>
      <c r="C11" s="14"/>
      <c r="D11" s="14"/>
      <c r="E11" s="14"/>
      <c r="F11" s="17"/>
    </row>
    <row r="12" spans="1:6" s="2" customFormat="1" ht="18">
      <c r="A12" s="3" t="s">
        <v>21</v>
      </c>
      <c r="B12" s="25" t="s">
        <v>8</v>
      </c>
      <c r="C12" s="25"/>
      <c r="D12" s="25"/>
      <c r="E12" s="25"/>
      <c r="F12" s="7">
        <v>0</v>
      </c>
    </row>
    <row r="13" spans="1:6" s="2" customFormat="1" ht="18">
      <c r="A13" s="3" t="s">
        <v>22</v>
      </c>
      <c r="B13" s="25" t="s">
        <v>9</v>
      </c>
      <c r="C13" s="25"/>
      <c r="D13" s="25"/>
      <c r="E13" s="25"/>
      <c r="F13" s="11">
        <v>0</v>
      </c>
    </row>
    <row r="14" spans="1:6" s="2" customFormat="1" ht="18">
      <c r="A14" s="3" t="s">
        <v>23</v>
      </c>
      <c r="B14" s="25" t="s">
        <v>10</v>
      </c>
      <c r="C14" s="25"/>
      <c r="D14" s="25"/>
      <c r="E14" s="25"/>
      <c r="F14" s="18">
        <v>0</v>
      </c>
    </row>
    <row r="15" spans="1:6" s="2" customFormat="1" ht="18">
      <c r="A15" s="3" t="s">
        <v>24</v>
      </c>
      <c r="B15" s="25" t="s">
        <v>16</v>
      </c>
      <c r="C15" s="25"/>
      <c r="D15" s="25"/>
      <c r="E15" s="25"/>
      <c r="F15" s="11">
        <v>0</v>
      </c>
    </row>
    <row r="16" spans="1:6" s="2" customFormat="1" ht="18">
      <c r="A16" s="3" t="s">
        <v>25</v>
      </c>
      <c r="B16" s="25" t="s">
        <v>15</v>
      </c>
      <c r="C16" s="25"/>
      <c r="D16" s="25"/>
      <c r="E16" s="25"/>
      <c r="F16" s="18">
        <v>0</v>
      </c>
    </row>
    <row r="17" spans="1:6" s="2" customFormat="1" ht="18">
      <c r="A17" s="3" t="s">
        <v>26</v>
      </c>
      <c r="B17" s="31" t="s">
        <v>18</v>
      </c>
      <c r="C17" s="31"/>
      <c r="D17" s="31"/>
      <c r="E17" s="31"/>
      <c r="F17" s="18">
        <v>0</v>
      </c>
    </row>
    <row r="18" spans="1:6" s="2" customFormat="1" ht="18">
      <c r="A18" s="3" t="s">
        <v>20</v>
      </c>
      <c r="B18" s="31" t="s">
        <v>17</v>
      </c>
      <c r="C18" s="31"/>
      <c r="D18" s="31"/>
      <c r="E18" s="31"/>
      <c r="F18" s="18">
        <v>0</v>
      </c>
    </row>
    <row r="19" spans="1:6" s="2" customFormat="1" ht="18">
      <c r="A19" s="3" t="s">
        <v>27</v>
      </c>
      <c r="B19" s="32" t="s">
        <v>30</v>
      </c>
      <c r="C19" s="33"/>
      <c r="D19" s="33"/>
      <c r="E19" s="34"/>
      <c r="F19" s="18">
        <v>709047.97</v>
      </c>
    </row>
    <row r="20" spans="1:8" s="2" customFormat="1" ht="18">
      <c r="A20" s="3" t="s">
        <v>29</v>
      </c>
      <c r="B20" s="32" t="s">
        <v>28</v>
      </c>
      <c r="C20" s="33"/>
      <c r="D20" s="33"/>
      <c r="E20" s="34"/>
      <c r="F20" s="18">
        <f>SUM(F21:F54)</f>
        <v>15257742</v>
      </c>
      <c r="H20" s="11"/>
    </row>
    <row r="21" spans="1:8" s="2" customFormat="1" ht="18.75">
      <c r="A21" s="19"/>
      <c r="B21" s="35" t="s">
        <v>32</v>
      </c>
      <c r="C21" s="36"/>
      <c r="D21" s="36"/>
      <c r="E21" s="37"/>
      <c r="F21" s="38">
        <v>86565.6</v>
      </c>
      <c r="H21" s="11"/>
    </row>
    <row r="22" spans="1:8" s="2" customFormat="1" ht="18.75">
      <c r="A22" s="19"/>
      <c r="B22" s="35" t="s">
        <v>33</v>
      </c>
      <c r="C22" s="36"/>
      <c r="D22" s="36"/>
      <c r="E22" s="37"/>
      <c r="F22" s="38">
        <v>85704</v>
      </c>
      <c r="H22" s="11"/>
    </row>
    <row r="23" spans="1:8" s="2" customFormat="1" ht="18">
      <c r="A23" s="19"/>
      <c r="B23" s="39" t="s">
        <v>34</v>
      </c>
      <c r="C23" s="40"/>
      <c r="D23" s="40"/>
      <c r="E23" s="41"/>
      <c r="F23" s="38">
        <v>1420678.44</v>
      </c>
      <c r="H23" s="11"/>
    </row>
    <row r="24" spans="1:8" s="2" customFormat="1" ht="18.75">
      <c r="A24" s="19"/>
      <c r="B24" s="35" t="s">
        <v>35</v>
      </c>
      <c r="C24" s="36"/>
      <c r="D24" s="36"/>
      <c r="E24" s="37"/>
      <c r="F24" s="38">
        <v>22032</v>
      </c>
      <c r="H24" s="11"/>
    </row>
    <row r="25" spans="1:8" s="2" customFormat="1" ht="18.75">
      <c r="A25" s="19"/>
      <c r="B25" s="35" t="s">
        <v>36</v>
      </c>
      <c r="C25" s="36"/>
      <c r="D25" s="36"/>
      <c r="E25" s="37"/>
      <c r="F25" s="38">
        <v>37400</v>
      </c>
      <c r="H25" s="11"/>
    </row>
    <row r="26" spans="1:8" s="2" customFormat="1" ht="18.75">
      <c r="A26" s="19"/>
      <c r="B26" s="35" t="s">
        <v>37</v>
      </c>
      <c r="C26" s="36"/>
      <c r="D26" s="36"/>
      <c r="E26" s="37"/>
      <c r="F26" s="38">
        <v>196094.25</v>
      </c>
      <c r="H26" s="11"/>
    </row>
    <row r="27" spans="1:8" s="2" customFormat="1" ht="18.75">
      <c r="A27" s="19"/>
      <c r="B27" s="35" t="s">
        <v>38</v>
      </c>
      <c r="C27" s="36"/>
      <c r="D27" s="36"/>
      <c r="E27" s="37"/>
      <c r="F27" s="38">
        <v>406</v>
      </c>
      <c r="H27" s="11"/>
    </row>
    <row r="28" spans="1:8" s="2" customFormat="1" ht="18.75">
      <c r="A28" s="19"/>
      <c r="B28" s="35" t="s">
        <v>39</v>
      </c>
      <c r="C28" s="36"/>
      <c r="D28" s="36"/>
      <c r="E28" s="37"/>
      <c r="F28" s="38">
        <v>384600</v>
      </c>
      <c r="H28" s="11"/>
    </row>
    <row r="29" spans="1:8" s="2" customFormat="1" ht="18.75">
      <c r="A29" s="19"/>
      <c r="B29" s="35" t="s">
        <v>40</v>
      </c>
      <c r="C29" s="36"/>
      <c r="D29" s="36"/>
      <c r="E29" s="37"/>
      <c r="F29" s="38">
        <v>115500</v>
      </c>
      <c r="H29" s="11"/>
    </row>
    <row r="30" spans="1:8" s="2" customFormat="1" ht="18.75">
      <c r="A30" s="19"/>
      <c r="B30" s="35" t="s">
        <v>41</v>
      </c>
      <c r="C30" s="36"/>
      <c r="D30" s="36"/>
      <c r="E30" s="37"/>
      <c r="F30" s="38">
        <v>100351</v>
      </c>
      <c r="H30" s="11"/>
    </row>
    <row r="31" spans="1:8" s="2" customFormat="1" ht="18.75">
      <c r="A31" s="19"/>
      <c r="B31" s="35" t="s">
        <v>42</v>
      </c>
      <c r="C31" s="36"/>
      <c r="D31" s="36"/>
      <c r="E31" s="37"/>
      <c r="F31" s="38">
        <v>59700</v>
      </c>
      <c r="H31" s="11"/>
    </row>
    <row r="32" spans="1:8" s="2" customFormat="1" ht="18.75">
      <c r="A32" s="19"/>
      <c r="B32" s="35" t="s">
        <v>43</v>
      </c>
      <c r="C32" s="36"/>
      <c r="D32" s="36"/>
      <c r="E32" s="37"/>
      <c r="F32" s="38">
        <v>77686.9</v>
      </c>
      <c r="H32" s="11"/>
    </row>
    <row r="33" spans="1:8" s="2" customFormat="1" ht="18.75">
      <c r="A33" s="19"/>
      <c r="B33" s="35" t="s">
        <v>44</v>
      </c>
      <c r="C33" s="36"/>
      <c r="D33" s="36"/>
      <c r="E33" s="37"/>
      <c r="F33" s="38">
        <v>88128</v>
      </c>
      <c r="H33" s="11"/>
    </row>
    <row r="34" spans="1:8" s="2" customFormat="1" ht="18.75">
      <c r="A34" s="19"/>
      <c r="B34" s="35" t="s">
        <v>45</v>
      </c>
      <c r="C34" s="36"/>
      <c r="D34" s="36"/>
      <c r="E34" s="37"/>
      <c r="F34" s="38">
        <v>25488</v>
      </c>
      <c r="H34" s="11"/>
    </row>
    <row r="35" spans="1:8" s="2" customFormat="1" ht="18.75">
      <c r="A35" s="19"/>
      <c r="B35" s="35" t="s">
        <v>46</v>
      </c>
      <c r="C35" s="36"/>
      <c r="D35" s="36"/>
      <c r="E35" s="37"/>
      <c r="F35" s="38">
        <v>2530</v>
      </c>
      <c r="H35" s="11"/>
    </row>
    <row r="36" spans="1:8" s="2" customFormat="1" ht="18.75">
      <c r="A36" s="19"/>
      <c r="B36" s="35" t="s">
        <v>47</v>
      </c>
      <c r="C36" s="36"/>
      <c r="D36" s="36"/>
      <c r="E36" s="37"/>
      <c r="F36" s="38">
        <v>523026</v>
      </c>
      <c r="H36" s="11"/>
    </row>
    <row r="37" spans="1:8" s="2" customFormat="1" ht="18.75">
      <c r="A37" s="19"/>
      <c r="B37" s="35" t="s">
        <v>48</v>
      </c>
      <c r="C37" s="36"/>
      <c r="D37" s="36"/>
      <c r="E37" s="37"/>
      <c r="F37" s="38">
        <v>168120</v>
      </c>
      <c r="H37" s="11"/>
    </row>
    <row r="38" spans="1:8" s="2" customFormat="1" ht="18.75">
      <c r="A38" s="19"/>
      <c r="B38" s="35" t="s">
        <v>49</v>
      </c>
      <c r="C38" s="36"/>
      <c r="D38" s="36"/>
      <c r="E38" s="37"/>
      <c r="F38" s="38">
        <v>570609.2</v>
      </c>
      <c r="H38" s="11"/>
    </row>
    <row r="39" spans="1:8" s="2" customFormat="1" ht="18.75">
      <c r="A39" s="19"/>
      <c r="B39" s="35" t="s">
        <v>50</v>
      </c>
      <c r="C39" s="36"/>
      <c r="D39" s="36"/>
      <c r="E39" s="37"/>
      <c r="F39" s="38">
        <v>608292</v>
      </c>
      <c r="H39" s="11"/>
    </row>
    <row r="40" spans="1:8" s="2" customFormat="1" ht="18.75">
      <c r="A40" s="19"/>
      <c r="B40" s="35" t="s">
        <v>51</v>
      </c>
      <c r="C40" s="36"/>
      <c r="D40" s="36"/>
      <c r="E40" s="37"/>
      <c r="F40" s="38">
        <v>7074843.22</v>
      </c>
      <c r="H40" s="11"/>
    </row>
    <row r="41" spans="1:8" s="2" customFormat="1" ht="18.75">
      <c r="A41" s="19"/>
      <c r="B41" s="35" t="s">
        <v>52</v>
      </c>
      <c r="C41" s="36"/>
      <c r="D41" s="36"/>
      <c r="E41" s="37"/>
      <c r="F41" s="38">
        <v>360000</v>
      </c>
      <c r="H41" s="11"/>
    </row>
    <row r="42" spans="1:8" s="2" customFormat="1" ht="18.75">
      <c r="A42" s="19"/>
      <c r="B42" s="35" t="s">
        <v>53</v>
      </c>
      <c r="C42" s="36"/>
      <c r="D42" s="36"/>
      <c r="E42" s="37"/>
      <c r="F42" s="38">
        <v>14400</v>
      </c>
      <c r="H42" s="11"/>
    </row>
    <row r="43" spans="1:8" s="2" customFormat="1" ht="18.75">
      <c r="A43" s="19"/>
      <c r="B43" s="35" t="s">
        <v>54</v>
      </c>
      <c r="C43" s="36"/>
      <c r="D43" s="36"/>
      <c r="E43" s="37"/>
      <c r="F43" s="38">
        <v>17930</v>
      </c>
      <c r="H43" s="11"/>
    </row>
    <row r="44" spans="1:8" s="2" customFormat="1" ht="18.75">
      <c r="A44" s="19"/>
      <c r="B44" s="35" t="s">
        <v>55</v>
      </c>
      <c r="C44" s="36"/>
      <c r="D44" s="36"/>
      <c r="E44" s="37"/>
      <c r="F44" s="38">
        <v>171645</v>
      </c>
      <c r="H44" s="11"/>
    </row>
    <row r="45" spans="1:8" s="2" customFormat="1" ht="18.75">
      <c r="A45" s="19"/>
      <c r="B45" s="35" t="s">
        <v>56</v>
      </c>
      <c r="C45" s="36"/>
      <c r="D45" s="36"/>
      <c r="E45" s="37"/>
      <c r="F45" s="38">
        <v>1159620.38</v>
      </c>
      <c r="H45" s="11"/>
    </row>
    <row r="46" spans="1:8" s="2" customFormat="1" ht="18.75">
      <c r="A46" s="19"/>
      <c r="B46" s="35" t="s">
        <v>57</v>
      </c>
      <c r="C46" s="36"/>
      <c r="D46" s="36"/>
      <c r="E46" s="37"/>
      <c r="F46" s="38">
        <v>136241</v>
      </c>
      <c r="H46" s="11"/>
    </row>
    <row r="47" spans="1:8" s="2" customFormat="1" ht="18.75">
      <c r="A47" s="19"/>
      <c r="B47" s="35" t="s">
        <v>58</v>
      </c>
      <c r="C47" s="36"/>
      <c r="D47" s="36"/>
      <c r="E47" s="37"/>
      <c r="F47" s="38">
        <v>1416190.73</v>
      </c>
      <c r="H47" s="11"/>
    </row>
    <row r="48" spans="1:8" s="2" customFormat="1" ht="18.75">
      <c r="A48" s="19"/>
      <c r="B48" s="35" t="s">
        <v>59</v>
      </c>
      <c r="C48" s="36"/>
      <c r="D48" s="36"/>
      <c r="E48" s="37"/>
      <c r="F48" s="38">
        <v>51150</v>
      </c>
      <c r="H48" s="11"/>
    </row>
    <row r="49" spans="1:8" s="2" customFormat="1" ht="18.75">
      <c r="A49" s="19"/>
      <c r="B49" s="35" t="s">
        <v>60</v>
      </c>
      <c r="C49" s="36"/>
      <c r="D49" s="36"/>
      <c r="E49" s="37"/>
      <c r="F49" s="38">
        <v>91099.8</v>
      </c>
      <c r="H49" s="11"/>
    </row>
    <row r="50" spans="1:8" s="2" customFormat="1" ht="18.75">
      <c r="A50" s="19"/>
      <c r="B50" s="35" t="s">
        <v>61</v>
      </c>
      <c r="C50" s="36"/>
      <c r="D50" s="36"/>
      <c r="E50" s="37"/>
      <c r="F50" s="38">
        <v>49170</v>
      </c>
      <c r="H50" s="11"/>
    </row>
    <row r="51" spans="1:8" s="2" customFormat="1" ht="18.75">
      <c r="A51" s="19"/>
      <c r="B51" s="35" t="s">
        <v>63</v>
      </c>
      <c r="C51" s="36"/>
      <c r="D51" s="36"/>
      <c r="E51" s="37"/>
      <c r="F51" s="38">
        <v>86199</v>
      </c>
      <c r="H51" s="11"/>
    </row>
    <row r="52" spans="1:8" s="2" customFormat="1" ht="18.75">
      <c r="A52" s="19"/>
      <c r="B52" s="35" t="s">
        <v>62</v>
      </c>
      <c r="C52" s="36"/>
      <c r="D52" s="36"/>
      <c r="E52" s="37"/>
      <c r="F52" s="38">
        <v>3351.48</v>
      </c>
      <c r="H52" s="11"/>
    </row>
    <row r="53" spans="1:8" s="2" customFormat="1" ht="18.75">
      <c r="A53" s="19"/>
      <c r="B53" s="35" t="s">
        <v>64</v>
      </c>
      <c r="C53" s="36"/>
      <c r="D53" s="36"/>
      <c r="E53" s="37"/>
      <c r="F53" s="38">
        <v>32070</v>
      </c>
      <c r="H53" s="11"/>
    </row>
    <row r="54" spans="1:8" s="2" customFormat="1" ht="18.75">
      <c r="A54" s="19"/>
      <c r="B54" s="35" t="s">
        <v>65</v>
      </c>
      <c r="C54" s="36"/>
      <c r="D54" s="36"/>
      <c r="E54" s="37"/>
      <c r="F54" s="38">
        <v>20920</v>
      </c>
      <c r="H54" s="11"/>
    </row>
    <row r="55" spans="1:6" s="2" customFormat="1" ht="21.75" customHeight="1">
      <c r="A55" s="3"/>
      <c r="B55" s="30" t="s">
        <v>11</v>
      </c>
      <c r="C55" s="30"/>
      <c r="D55" s="30"/>
      <c r="E55" s="30"/>
      <c r="F55" s="12">
        <f>SUM(F12:F20)</f>
        <v>15966789.97</v>
      </c>
    </row>
    <row r="56" spans="1:6" s="5" customFormat="1" ht="12.75" customHeight="1" hidden="1">
      <c r="A56" s="4"/>
      <c r="B56" s="23"/>
      <c r="C56" s="24"/>
      <c r="D56" s="24"/>
      <c r="E56" s="24"/>
      <c r="F56" s="8">
        <f>SUM(F12:F55)</f>
        <v>47191321.94</v>
      </c>
    </row>
    <row r="57" spans="1:6" s="5" customFormat="1" ht="12.75" customHeight="1" hidden="1">
      <c r="A57" s="4"/>
      <c r="B57" s="23"/>
      <c r="C57" s="24"/>
      <c r="D57" s="24"/>
      <c r="E57" s="24"/>
      <c r="F57" s="8"/>
    </row>
    <row r="58" spans="1:6" s="5" customFormat="1" ht="12.75" customHeight="1" hidden="1">
      <c r="A58" s="4"/>
      <c r="B58" s="23"/>
      <c r="C58" s="24"/>
      <c r="D58" s="24"/>
      <c r="E58" s="24"/>
      <c r="F58" s="8"/>
    </row>
    <row r="59" spans="1:6" s="5" customFormat="1" ht="12.75" customHeight="1" hidden="1">
      <c r="A59" s="4"/>
      <c r="B59" s="23"/>
      <c r="C59" s="24"/>
      <c r="D59" s="24"/>
      <c r="E59" s="24"/>
      <c r="F59" s="8"/>
    </row>
    <row r="60" spans="1:6" s="5" customFormat="1" ht="12.75" customHeight="1" hidden="1">
      <c r="A60" s="4"/>
      <c r="B60" s="23"/>
      <c r="C60" s="24"/>
      <c r="D60" s="24"/>
      <c r="E60" s="24"/>
      <c r="F60" s="8"/>
    </row>
    <row r="61" spans="1:6" s="5" customFormat="1" ht="12.75" customHeight="1" hidden="1">
      <c r="A61" s="4"/>
      <c r="B61" s="23"/>
      <c r="C61" s="24"/>
      <c r="D61" s="24"/>
      <c r="E61" s="24"/>
      <c r="F61" s="8"/>
    </row>
    <row r="62" spans="1:6" s="5" customFormat="1" ht="12.75" customHeight="1" hidden="1">
      <c r="A62" s="4"/>
      <c r="B62" s="23"/>
      <c r="C62" s="24"/>
      <c r="D62" s="24"/>
      <c r="E62" s="24"/>
      <c r="F62" s="8"/>
    </row>
    <row r="63" spans="1:6" s="5" customFormat="1" ht="12.75" customHeight="1" hidden="1">
      <c r="A63" s="4"/>
      <c r="B63" s="23"/>
      <c r="C63" s="24"/>
      <c r="D63" s="24"/>
      <c r="E63" s="24"/>
      <c r="F63" s="8"/>
    </row>
    <row r="64" spans="1:6" s="5" customFormat="1" ht="12.75" customHeight="1" hidden="1">
      <c r="A64" s="4"/>
      <c r="B64" s="23"/>
      <c r="C64" s="24"/>
      <c r="D64" s="24"/>
      <c r="E64" s="24"/>
      <c r="F64" s="8"/>
    </row>
    <row r="65" spans="1:6" s="5" customFormat="1" ht="12.75" customHeight="1" hidden="1">
      <c r="A65" s="4"/>
      <c r="B65" s="23"/>
      <c r="C65" s="24"/>
      <c r="D65" s="24"/>
      <c r="E65" s="24"/>
      <c r="F65" s="8"/>
    </row>
    <row r="66" spans="1:6" s="5" customFormat="1" ht="12.75" customHeight="1" hidden="1">
      <c r="A66" s="6"/>
      <c r="B66" s="29"/>
      <c r="C66" s="29"/>
      <c r="D66" s="29"/>
      <c r="E66" s="29"/>
      <c r="F66" s="8"/>
    </row>
    <row r="67" spans="2:5" s="5" customFormat="1" ht="12.75" hidden="1">
      <c r="B67" s="29"/>
      <c r="C67" s="29"/>
      <c r="D67" s="29"/>
      <c r="E67" s="29"/>
    </row>
    <row r="68" spans="2:5" s="5" customFormat="1" ht="12.75" hidden="1">
      <c r="B68" s="29"/>
      <c r="C68" s="29"/>
      <c r="D68" s="29"/>
      <c r="E68" s="29"/>
    </row>
    <row r="69" spans="2:5" s="5" customFormat="1" ht="12.75" hidden="1">
      <c r="B69" s="29"/>
      <c r="C69" s="29"/>
      <c r="D69" s="29"/>
      <c r="E69" s="29"/>
    </row>
    <row r="70" s="5" customFormat="1" ht="12.75" hidden="1"/>
    <row r="71" s="16" customFormat="1" ht="12.75"/>
    <row r="72" s="16" customFormat="1" ht="12.75"/>
    <row r="73" spans="1:5" ht="12.75">
      <c r="A73" s="9"/>
      <c r="B73" s="9"/>
      <c r="C73" s="9"/>
      <c r="D73" s="9"/>
      <c r="E73" s="9"/>
    </row>
  </sheetData>
  <sheetProtection/>
  <mergeCells count="66">
    <mergeCell ref="B46:E46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0:E40"/>
    <mergeCell ref="B41:E41"/>
    <mergeCell ref="B42:E42"/>
    <mergeCell ref="B43:E43"/>
    <mergeCell ref="B44:E44"/>
    <mergeCell ref="B45:E45"/>
    <mergeCell ref="B17:E17"/>
    <mergeCell ref="B68:E68"/>
    <mergeCell ref="B24:E24"/>
    <mergeCell ref="B26:E26"/>
    <mergeCell ref="B27:E27"/>
    <mergeCell ref="B29:E29"/>
    <mergeCell ref="B53:E53"/>
    <mergeCell ref="B51:E51"/>
    <mergeCell ref="B52:E52"/>
    <mergeCell ref="B47:E47"/>
    <mergeCell ref="B54:E54"/>
    <mergeCell ref="B23:E23"/>
    <mergeCell ref="B20:E20"/>
    <mergeCell ref="B19:E19"/>
    <mergeCell ref="B21:E21"/>
    <mergeCell ref="B56:E56"/>
    <mergeCell ref="B48:E48"/>
    <mergeCell ref="B49:E49"/>
    <mergeCell ref="B50:E50"/>
    <mergeCell ref="B39:E39"/>
    <mergeCell ref="B67:E67"/>
    <mergeCell ref="B57:E57"/>
    <mergeCell ref="B5:E5"/>
    <mergeCell ref="B65:E65"/>
    <mergeCell ref="B8:E8"/>
    <mergeCell ref="B10:E10"/>
    <mergeCell ref="B14:E14"/>
    <mergeCell ref="B61:E61"/>
    <mergeCell ref="B18:E18"/>
    <mergeCell ref="B22:E22"/>
    <mergeCell ref="A1:A3"/>
    <mergeCell ref="B1:F3"/>
    <mergeCell ref="B6:E6"/>
    <mergeCell ref="B9:E9"/>
    <mergeCell ref="B15:E15"/>
    <mergeCell ref="B69:E69"/>
    <mergeCell ref="B66:E66"/>
    <mergeCell ref="B62:E62"/>
    <mergeCell ref="B63:E63"/>
    <mergeCell ref="B55:E55"/>
    <mergeCell ref="B25:E25"/>
    <mergeCell ref="B28:E28"/>
    <mergeCell ref="B4:E4"/>
    <mergeCell ref="B64:E64"/>
    <mergeCell ref="B12:E12"/>
    <mergeCell ref="B60:E60"/>
    <mergeCell ref="B59:E59"/>
    <mergeCell ref="B13:E13"/>
    <mergeCell ref="B58:E58"/>
    <mergeCell ref="B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2021-08-01T17:14:32Z</dcterms:modified>
  <cp:category/>
  <cp:version/>
  <cp:contentType/>
  <cp:contentStatus/>
</cp:coreProperties>
</file>