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Sheet1!$A$1:$C$122</definedName>
  </definedNames>
  <calcPr calcId="124519"/>
</workbook>
</file>

<file path=xl/calcChain.xml><?xml version="1.0" encoding="utf-8"?>
<calcChain xmlns="http://schemas.openxmlformats.org/spreadsheetml/2006/main">
  <c r="C122" i="1"/>
  <c r="C97" l="1"/>
  <c r="C90"/>
  <c r="C65"/>
  <c r="C61"/>
  <c r="C52"/>
  <c r="C49"/>
  <c r="C46"/>
  <c r="C43"/>
  <c r="C37"/>
  <c r="C31"/>
  <c r="D8" i="2" l="1"/>
  <c r="B5"/>
  <c r="A6"/>
</calcChain>
</file>

<file path=xl/sharedStrings.xml><?xml version="1.0" encoding="utf-8"?>
<sst xmlns="http://schemas.openxmlformats.org/spreadsheetml/2006/main" count="104" uniqueCount="55">
  <si>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</si>
  <si>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</si>
  <si>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</si>
  <si>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</si>
  <si>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</si>
  <si>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</si>
  <si>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</si>
  <si>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</si>
  <si>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</si>
  <si>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</si>
  <si>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</si>
  <si>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</si>
  <si>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</si>
  <si>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</si>
  <si>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</si>
  <si>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</si>
  <si>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</si>
  <si>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</si>
  <si>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</si>
  <si>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</si>
  <si>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</si>
  <si>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</si>
  <si>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</si>
  <si>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</si>
  <si>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</si>
  <si>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</si>
  <si>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</si>
  <si>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</si>
  <si>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</si>
  <si>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</si>
  <si>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</si>
  <si>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</si>
  <si>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</si>
  <si>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</si>
  <si>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</si>
  <si>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</si>
  <si>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</si>
  <si>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БР.7</t>
  </si>
  <si>
    <t>31.01.2024.</t>
  </si>
  <si>
    <t>PHOENIX PHARMA DOO BEOGRAD</t>
  </si>
  <si>
    <t>BEOHEM-3 d.o.o.</t>
  </si>
  <si>
    <t>Pfizer SRB d.o.o</t>
  </si>
  <si>
    <t>Magna Pharmacia</t>
  </si>
  <si>
    <t>INPHARM CO DOO</t>
  </si>
  <si>
    <t>MEDIKUNION DOO</t>
  </si>
  <si>
    <t>B. Braun Adria RSRB d.o.o.</t>
  </si>
  <si>
    <t>MEDICA LINEA PHARM DOO</t>
  </si>
  <si>
    <t>Amicus SRB d.o.o.</t>
  </si>
  <si>
    <t>INOPHARM</t>
  </si>
  <si>
    <t>ADOC D.O.O. Beograd</t>
  </si>
  <si>
    <t>ECOTRADE BG DOO NIŠ</t>
  </si>
  <si>
    <t>VEGA DOO</t>
  </si>
  <si>
    <t>Sopharma Trading</t>
  </si>
  <si>
    <t>Farmalogist d.o.o.</t>
  </si>
  <si>
    <t>MAKLER DOO BEOGRAD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</si>
</sst>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4" fontId="2" fillId="2" borderId="14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4" fontId="10" fillId="0" borderId="13" xfId="0" applyNumberFormat="1" applyFont="1" applyBorder="1" applyAlignment="1">
      <alignment horizontal="right" vertical="top"/>
    </xf>
    <xf numFmtId="0" fontId="11" fillId="0" borderId="0" xfId="0" applyFont="1" applyAlignment="1">
      <alignment vertical="top"/>
    </xf>
    <xf numFmtId="4" fontId="11" fillId="0" borderId="0" xfId="0" applyNumberFormat="1" applyFont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2"/>
  <sheetViews>
    <sheetView tabSelected="1" view="pageBreakPreview" topLeftCell="A3" zoomScaleSheetLayoutView="100" workbookViewId="0">
      <selection activeCell="E18" sqref="E18"/>
    </sheetView>
  </sheetViews>
  <sheetFormatPr defaultRowHeight="18"/>
  <cols>
    <col min="1" max="1" width="26.5703125" customWidth="1"/>
    <col min="2" max="2" width="74.7109375" style="10" customWidth="1"/>
    <col min="3" max="3" width="62.42578125" style="16" customWidth="1"/>
  </cols>
  <sheetData>
    <row r="1" spans="1:3" s="1" customFormat="1" ht="35.25" customHeight="1">
      <c r="A1" s="29" t="s">
        <v>37</v>
      </c>
      <c r="B1" s="30"/>
      <c r="C1" s="31"/>
    </row>
    <row r="2" spans="1:3" s="1" customFormat="1" ht="39" customHeight="1">
      <c r="A2" s="32"/>
      <c r="B2" s="33"/>
      <c r="C2" s="34"/>
    </row>
    <row r="3" spans="1:3" s="2" customFormat="1" ht="23.25" customHeight="1">
      <c r="A3" s="35"/>
      <c r="B3" s="36"/>
      <c r="C3" s="37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3208932.5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3208932.5</v>
      </c>
    </row>
    <row r="13" spans="1:3" s="2" customFormat="1" hidden="1">
      <c r="B13" s="9"/>
      <c r="C13" s="20"/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8" t="s">
        <v>10</v>
      </c>
      <c r="C16" s="39"/>
    </row>
    <row r="17" spans="1:3" s="2" customFormat="1" ht="24" customHeight="1">
      <c r="A17" s="3">
        <v>10</v>
      </c>
      <c r="B17" s="9" t="s">
        <v>15</v>
      </c>
      <c r="C17" s="18">
        <v>0</v>
      </c>
    </row>
    <row r="18" spans="1:3" s="2" customFormat="1" ht="24.75" customHeight="1">
      <c r="A18" s="3">
        <v>11</v>
      </c>
      <c r="B18" s="9" t="s">
        <v>14</v>
      </c>
      <c r="C18" s="18">
        <v>0</v>
      </c>
    </row>
    <row r="19" spans="1:3" s="12" customFormat="1" ht="18.75" thickBot="1">
      <c r="A19" s="11">
        <v>12</v>
      </c>
      <c r="B19" s="9" t="s">
        <v>20</v>
      </c>
      <c r="C19" s="18">
        <v>0</v>
      </c>
    </row>
    <row r="20" spans="1:3" s="12" customFormat="1" ht="18.75" thickBot="1">
      <c r="A20" s="11">
        <v>13</v>
      </c>
      <c r="B20" s="9" t="s">
        <v>23</v>
      </c>
      <c r="C20" s="27">
        <v>2619510.15</v>
      </c>
    </row>
    <row r="21" spans="1:3" s="41" customFormat="1" ht="15">
      <c r="A21" s="41" t="s">
        <v>53</v>
      </c>
      <c r="B21" s="42"/>
      <c r="C21" s="42">
        <v>7236.27</v>
      </c>
    </row>
    <row r="22" spans="1:3" s="41" customFormat="1" ht="15">
      <c r="A22" s="41" t="s">
        <v>53</v>
      </c>
      <c r="B22" s="42"/>
      <c r="C22" s="42">
        <v>9441.2999999999993</v>
      </c>
    </row>
    <row r="23" spans="1:3" s="41" customFormat="1" ht="15">
      <c r="A23" s="41" t="s">
        <v>53</v>
      </c>
      <c r="B23" s="42"/>
      <c r="C23" s="42">
        <v>21681</v>
      </c>
    </row>
    <row r="24" spans="1:3" s="41" customFormat="1" ht="15">
      <c r="A24" s="41" t="s">
        <v>53</v>
      </c>
      <c r="B24" s="42"/>
      <c r="C24" s="42">
        <v>4302.9799999999996</v>
      </c>
    </row>
    <row r="25" spans="1:3" s="41" customFormat="1" ht="15">
      <c r="A25" s="41" t="s">
        <v>53</v>
      </c>
      <c r="B25" s="42"/>
      <c r="C25" s="42">
        <v>13102.65</v>
      </c>
    </row>
    <row r="26" spans="1:3" s="41" customFormat="1" ht="15">
      <c r="A26" s="41" t="s">
        <v>53</v>
      </c>
      <c r="B26" s="42"/>
      <c r="C26" s="42">
        <v>14560.46</v>
      </c>
    </row>
    <row r="27" spans="1:3" s="41" customFormat="1" ht="15">
      <c r="A27" s="41" t="s">
        <v>53</v>
      </c>
      <c r="B27" s="42"/>
      <c r="C27" s="42">
        <v>21083.919999999998</v>
      </c>
    </row>
    <row r="28" spans="1:3" s="41" customFormat="1" ht="15">
      <c r="A28" s="41" t="s">
        <v>53</v>
      </c>
      <c r="B28" s="42"/>
      <c r="C28" s="42">
        <v>22535.7</v>
      </c>
    </row>
    <row r="29" spans="1:3" s="41" customFormat="1" ht="15">
      <c r="A29" s="41" t="s">
        <v>53</v>
      </c>
      <c r="B29" s="42"/>
      <c r="C29" s="42">
        <v>33325.599999999999</v>
      </c>
    </row>
    <row r="30" spans="1:3" s="41" customFormat="1" ht="15.75" thickBot="1">
      <c r="A30" s="41" t="s">
        <v>53</v>
      </c>
      <c r="B30" s="42"/>
      <c r="C30" s="42">
        <v>192913.6</v>
      </c>
    </row>
    <row r="31" spans="1:3" s="41" customFormat="1" ht="16.5" thickBot="1">
      <c r="B31" s="40"/>
      <c r="C31" s="40">
        <f>SUM(C21:C30)</f>
        <v>340183.48</v>
      </c>
    </row>
    <row r="32" spans="1:3" s="41" customFormat="1" ht="15">
      <c r="A32" s="41" t="s">
        <v>52</v>
      </c>
      <c r="B32" s="42"/>
      <c r="C32" s="42">
        <v>7180.8</v>
      </c>
    </row>
    <row r="33" spans="1:3" s="41" customFormat="1" ht="15">
      <c r="A33" s="41" t="s">
        <v>52</v>
      </c>
      <c r="B33" s="42"/>
      <c r="C33" s="42">
        <v>13713.26</v>
      </c>
    </row>
    <row r="34" spans="1:3" s="41" customFormat="1" ht="15">
      <c r="A34" s="41" t="s">
        <v>52</v>
      </c>
      <c r="B34" s="42"/>
      <c r="C34" s="42">
        <v>20997.9</v>
      </c>
    </row>
    <row r="35" spans="1:3" s="41" customFormat="1" ht="15">
      <c r="A35" s="41" t="s">
        <v>52</v>
      </c>
      <c r="B35" s="42"/>
      <c r="C35" s="42">
        <v>91170.75</v>
      </c>
    </row>
    <row r="36" spans="1:3" s="41" customFormat="1" ht="15.75" thickBot="1">
      <c r="A36" s="41" t="s">
        <v>52</v>
      </c>
      <c r="B36" s="42"/>
      <c r="C36" s="42">
        <v>119619.5</v>
      </c>
    </row>
    <row r="37" spans="1:3" s="41" customFormat="1" ht="16.5" thickBot="1">
      <c r="B37" s="40"/>
      <c r="C37" s="40">
        <f>SUM(C32:C36)</f>
        <v>252682.21000000002</v>
      </c>
    </row>
    <row r="38" spans="1:3" s="41" customFormat="1" ht="15">
      <c r="A38" s="41" t="s">
        <v>51</v>
      </c>
      <c r="B38" s="42"/>
      <c r="C38" s="42">
        <v>8432.6</v>
      </c>
    </row>
    <row r="39" spans="1:3" s="41" customFormat="1" ht="15">
      <c r="A39" s="41" t="s">
        <v>51</v>
      </c>
      <c r="B39" s="42"/>
      <c r="C39" s="42">
        <v>16847.68</v>
      </c>
    </row>
    <row r="40" spans="1:3" s="41" customFormat="1" ht="15">
      <c r="A40" s="41" t="s">
        <v>51</v>
      </c>
      <c r="B40" s="42"/>
      <c r="C40" s="42">
        <v>25839</v>
      </c>
    </row>
    <row r="41" spans="1:3" s="41" customFormat="1" ht="15">
      <c r="A41" s="41" t="s">
        <v>51</v>
      </c>
      <c r="B41" s="42"/>
      <c r="C41" s="42">
        <v>52590.34</v>
      </c>
    </row>
    <row r="42" spans="1:3" s="41" customFormat="1" ht="15.75" thickBot="1">
      <c r="A42" s="41" t="s">
        <v>51</v>
      </c>
      <c r="B42" s="42"/>
      <c r="C42" s="42">
        <v>756.03</v>
      </c>
    </row>
    <row r="43" spans="1:3" s="41" customFormat="1" ht="16.5" thickBot="1">
      <c r="B43" s="40"/>
      <c r="C43" s="40">
        <f>SUM(C38:C42)</f>
        <v>104465.65</v>
      </c>
    </row>
    <row r="44" spans="1:3" s="41" customFormat="1" ht="15">
      <c r="A44" s="41" t="s">
        <v>50</v>
      </c>
      <c r="B44" s="42"/>
      <c r="C44" s="42">
        <v>17054.400000000001</v>
      </c>
    </row>
    <row r="45" spans="1:3" s="41" customFormat="1" ht="15.75" thickBot="1">
      <c r="A45" s="41" t="s">
        <v>50</v>
      </c>
      <c r="B45" s="42"/>
      <c r="C45" s="42">
        <v>25581.599999999999</v>
      </c>
    </row>
    <row r="46" spans="1:3" s="41" customFormat="1" ht="16.5" thickBot="1">
      <c r="B46" s="40"/>
      <c r="C46" s="40">
        <f>SUM(C44:C45)</f>
        <v>42636</v>
      </c>
    </row>
    <row r="47" spans="1:3" s="41" customFormat="1" ht="15">
      <c r="A47" s="41" t="s">
        <v>49</v>
      </c>
      <c r="B47" s="42"/>
      <c r="C47" s="42">
        <v>2611.4</v>
      </c>
    </row>
    <row r="48" spans="1:3" s="41" customFormat="1" ht="15.75" thickBot="1">
      <c r="A48" s="41" t="s">
        <v>49</v>
      </c>
      <c r="B48" s="42"/>
      <c r="C48" s="42">
        <v>9215.25</v>
      </c>
    </row>
    <row r="49" spans="1:3" s="41" customFormat="1" ht="16.5" thickBot="1">
      <c r="B49" s="40"/>
      <c r="C49" s="40">
        <f>SUM(C47:C48)</f>
        <v>11826.65</v>
      </c>
    </row>
    <row r="50" spans="1:3" s="41" customFormat="1" ht="15">
      <c r="A50" s="41" t="s">
        <v>48</v>
      </c>
      <c r="B50" s="42"/>
      <c r="C50" s="42">
        <v>14844.5</v>
      </c>
    </row>
    <row r="51" spans="1:3" s="41" customFormat="1" ht="15.75" thickBot="1">
      <c r="A51" s="41" t="s">
        <v>48</v>
      </c>
      <c r="B51" s="42"/>
      <c r="C51" s="42">
        <v>123730.2</v>
      </c>
    </row>
    <row r="52" spans="1:3" s="41" customFormat="1" ht="16.5" thickBot="1">
      <c r="B52" s="40"/>
      <c r="C52" s="40">
        <f>SUM(C50:C51)</f>
        <v>138574.70000000001</v>
      </c>
    </row>
    <row r="53" spans="1:3" s="41" customFormat="1" ht="15.75" thickBot="1">
      <c r="A53" s="41" t="s">
        <v>47</v>
      </c>
      <c r="B53" s="42"/>
      <c r="C53" s="42">
        <v>218356.16</v>
      </c>
    </row>
    <row r="54" spans="1:3" s="41" customFormat="1" ht="16.5" thickBot="1">
      <c r="B54" s="40"/>
      <c r="C54" s="40">
        <v>218356.16</v>
      </c>
    </row>
    <row r="55" spans="1:3" s="41" customFormat="1" ht="15.75" thickBot="1">
      <c r="A55" s="41" t="s">
        <v>46</v>
      </c>
      <c r="B55" s="42"/>
      <c r="C55" s="42">
        <v>5828.19</v>
      </c>
    </row>
    <row r="56" spans="1:3" s="41" customFormat="1" ht="16.5" thickBot="1">
      <c r="B56" s="40"/>
      <c r="C56" s="40">
        <v>5828.19</v>
      </c>
    </row>
    <row r="57" spans="1:3" s="41" customFormat="1" ht="15">
      <c r="A57" s="41" t="s">
        <v>45</v>
      </c>
      <c r="B57" s="42"/>
      <c r="C57" s="42">
        <v>25713.599999999999</v>
      </c>
    </row>
    <row r="58" spans="1:3" s="41" customFormat="1" ht="15">
      <c r="A58" s="41" t="s">
        <v>45</v>
      </c>
      <c r="B58" s="42"/>
      <c r="C58" s="42">
        <v>72237</v>
      </c>
    </row>
    <row r="59" spans="1:3" s="41" customFormat="1" ht="15">
      <c r="A59" s="41" t="s">
        <v>45</v>
      </c>
      <c r="B59" s="42"/>
      <c r="C59" s="42">
        <v>83714.399999999994</v>
      </c>
    </row>
    <row r="60" spans="1:3" s="41" customFormat="1" ht="15.75" thickBot="1">
      <c r="A60" s="41" t="s">
        <v>45</v>
      </c>
      <c r="B60" s="42"/>
      <c r="C60" s="42">
        <v>149220.72</v>
      </c>
    </row>
    <row r="61" spans="1:3" s="41" customFormat="1" ht="16.5" thickBot="1">
      <c r="B61" s="40"/>
      <c r="C61" s="40">
        <f>SUM(C57:C60)</f>
        <v>330885.71999999997</v>
      </c>
    </row>
    <row r="62" spans="1:3" s="41" customFormat="1" ht="15">
      <c r="A62" s="41" t="s">
        <v>44</v>
      </c>
      <c r="B62" s="42"/>
      <c r="C62" s="42">
        <v>22884.400000000001</v>
      </c>
    </row>
    <row r="63" spans="1:3" s="41" customFormat="1" ht="15">
      <c r="A63" s="41" t="s">
        <v>44</v>
      </c>
      <c r="B63" s="42"/>
      <c r="C63" s="42">
        <v>34189.54</v>
      </c>
    </row>
    <row r="64" spans="1:3" s="41" customFormat="1" ht="15.75" thickBot="1">
      <c r="A64" s="41" t="s">
        <v>44</v>
      </c>
      <c r="B64" s="42"/>
      <c r="C64" s="42">
        <v>54785.5</v>
      </c>
    </row>
    <row r="65" spans="1:3" s="41" customFormat="1" ht="16.5" thickBot="1">
      <c r="B65" s="40"/>
      <c r="C65" s="40">
        <f>SUM(C62:C64)</f>
        <v>111859.44</v>
      </c>
    </row>
    <row r="66" spans="1:3" s="41" customFormat="1" ht="15.75" thickBot="1">
      <c r="A66" s="41" t="s">
        <v>43</v>
      </c>
      <c r="B66" s="42"/>
      <c r="C66" s="42">
        <v>86911.33</v>
      </c>
    </row>
    <row r="67" spans="1:3" s="41" customFormat="1" ht="16.5" thickBot="1">
      <c r="B67" s="40"/>
      <c r="C67" s="40">
        <v>86911.33</v>
      </c>
    </row>
    <row r="68" spans="1:3" s="41" customFormat="1" ht="15.75" thickBot="1">
      <c r="A68" s="41" t="s">
        <v>42</v>
      </c>
      <c r="B68" s="42"/>
      <c r="C68" s="42">
        <v>47129.5</v>
      </c>
    </row>
    <row r="69" spans="1:3" s="41" customFormat="1" ht="16.5" thickBot="1">
      <c r="B69" s="40"/>
      <c r="C69" s="40">
        <v>47129.5</v>
      </c>
    </row>
    <row r="70" spans="1:3" s="41" customFormat="1" ht="15.75" thickBot="1">
      <c r="A70" s="41" t="s">
        <v>41</v>
      </c>
      <c r="B70" s="42"/>
      <c r="C70" s="42">
        <v>69962.2</v>
      </c>
    </row>
    <row r="71" spans="1:3" s="41" customFormat="1" ht="16.5" thickBot="1">
      <c r="B71" s="40"/>
      <c r="C71" s="40">
        <v>69962.2</v>
      </c>
    </row>
    <row r="72" spans="1:3" s="41" customFormat="1" ht="15.75" thickBot="1">
      <c r="A72" s="41" t="s">
        <v>40</v>
      </c>
      <c r="B72" s="42"/>
      <c r="C72" s="42">
        <v>199375</v>
      </c>
    </row>
    <row r="73" spans="1:3" s="41" customFormat="1" ht="16.5" thickBot="1">
      <c r="B73" s="40"/>
      <c r="C73" s="40">
        <v>199375</v>
      </c>
    </row>
    <row r="74" spans="1:3" s="41" customFormat="1" ht="15">
      <c r="A74" s="41" t="s">
        <v>39</v>
      </c>
      <c r="B74" s="42"/>
      <c r="C74" s="42">
        <v>795.25</v>
      </c>
    </row>
    <row r="75" spans="1:3" s="41" customFormat="1" ht="15">
      <c r="A75" s="41" t="s">
        <v>39</v>
      </c>
      <c r="B75" s="42"/>
      <c r="C75" s="42">
        <v>4580.84</v>
      </c>
    </row>
    <row r="76" spans="1:3" s="41" customFormat="1" ht="15">
      <c r="A76" s="41" t="s">
        <v>39</v>
      </c>
      <c r="B76" s="42"/>
      <c r="C76" s="42">
        <v>6682.5</v>
      </c>
    </row>
    <row r="77" spans="1:3" s="41" customFormat="1" ht="15">
      <c r="A77" s="41" t="s">
        <v>39</v>
      </c>
      <c r="B77" s="42"/>
      <c r="C77" s="42">
        <v>10137.82</v>
      </c>
    </row>
    <row r="78" spans="1:3" s="41" customFormat="1" ht="15">
      <c r="A78" s="41" t="s">
        <v>39</v>
      </c>
      <c r="B78" s="42"/>
      <c r="C78" s="42">
        <v>14025</v>
      </c>
    </row>
    <row r="79" spans="1:3" s="41" customFormat="1" ht="15">
      <c r="A79" s="41" t="s">
        <v>39</v>
      </c>
      <c r="B79" s="42"/>
      <c r="C79" s="42">
        <v>23683.39</v>
      </c>
    </row>
    <row r="80" spans="1:3" s="41" customFormat="1" ht="15">
      <c r="A80" s="41" t="s">
        <v>39</v>
      </c>
      <c r="B80" s="42"/>
      <c r="C80" s="42">
        <v>36054.21</v>
      </c>
    </row>
    <row r="81" spans="1:3" s="41" customFormat="1" ht="15">
      <c r="A81" s="41" t="s">
        <v>39</v>
      </c>
      <c r="B81" s="42"/>
      <c r="C81" s="42">
        <v>57735.7</v>
      </c>
    </row>
    <row r="82" spans="1:3" s="41" customFormat="1" ht="15">
      <c r="A82" s="41" t="s">
        <v>39</v>
      </c>
      <c r="B82" s="42"/>
      <c r="C82" s="42">
        <v>110532.91</v>
      </c>
    </row>
    <row r="83" spans="1:3" s="41" customFormat="1" ht="15">
      <c r="A83" s="41" t="s">
        <v>39</v>
      </c>
      <c r="B83" s="42"/>
      <c r="C83" s="42">
        <v>174892.3</v>
      </c>
    </row>
    <row r="84" spans="1:3" s="41" customFormat="1" ht="15.75" thickBot="1">
      <c r="A84" s="41" t="s">
        <v>39</v>
      </c>
      <c r="B84" s="42"/>
      <c r="C84" s="42">
        <v>219714</v>
      </c>
    </row>
    <row r="85" spans="1:3" s="12" customFormat="1" ht="18.75" thickBot="1">
      <c r="A85" s="11">
        <v>14</v>
      </c>
      <c r="B85" s="9" t="s">
        <v>24</v>
      </c>
      <c r="C85" s="27">
        <v>277473.34999999998</v>
      </c>
    </row>
    <row r="86" spans="1:3" s="41" customFormat="1" ht="15">
      <c r="A86" s="41" t="s">
        <v>53</v>
      </c>
      <c r="B86" s="42"/>
      <c r="C86" s="42">
        <v>39774.239999999998</v>
      </c>
    </row>
    <row r="87" spans="1:3" s="41" customFormat="1" ht="15">
      <c r="A87" s="41" t="s">
        <v>53</v>
      </c>
      <c r="B87" s="42"/>
      <c r="C87" s="42">
        <v>50148.34</v>
      </c>
    </row>
    <row r="88" spans="1:3" s="41" customFormat="1" ht="15">
      <c r="A88" s="41" t="s">
        <v>53</v>
      </c>
      <c r="B88" s="42"/>
      <c r="C88" s="42">
        <v>9487.5</v>
      </c>
    </row>
    <row r="89" spans="1:3" s="41" customFormat="1" ht="15.75" thickBot="1">
      <c r="A89" s="41" t="s">
        <v>53</v>
      </c>
      <c r="B89" s="42"/>
      <c r="C89" s="42">
        <v>71726.600000000006</v>
      </c>
    </row>
    <row r="90" spans="1:3" s="41" customFormat="1" ht="16.5" thickBot="1">
      <c r="B90" s="40"/>
      <c r="C90" s="40">
        <f>SUM(C86:C89)</f>
        <v>171136.68</v>
      </c>
    </row>
    <row r="91" spans="1:3" s="41" customFormat="1" ht="15.75" thickBot="1">
      <c r="A91" s="41" t="s">
        <v>52</v>
      </c>
      <c r="B91" s="42"/>
      <c r="C91" s="42">
        <v>32981.519999999997</v>
      </c>
    </row>
    <row r="92" spans="1:3" s="41" customFormat="1" ht="16.5" thickBot="1">
      <c r="B92" s="40"/>
      <c r="C92" s="40">
        <v>32981.519999999997</v>
      </c>
    </row>
    <row r="93" spans="1:3" s="41" customFormat="1" ht="15.75" thickBot="1">
      <c r="A93" s="41" t="s">
        <v>51</v>
      </c>
      <c r="B93" s="42"/>
      <c r="C93" s="42">
        <v>1913.12</v>
      </c>
    </row>
    <row r="94" spans="1:3" s="41" customFormat="1" ht="16.5" thickBot="1">
      <c r="B94" s="40"/>
      <c r="C94" s="40">
        <v>1913.12</v>
      </c>
    </row>
    <row r="95" spans="1:3" s="41" customFormat="1" ht="15">
      <c r="A95" s="41" t="s">
        <v>47</v>
      </c>
      <c r="B95" s="42"/>
      <c r="C95" s="42">
        <v>1075.8</v>
      </c>
    </row>
    <row r="96" spans="1:3" s="41" customFormat="1" ht="15.75" thickBot="1">
      <c r="A96" s="41" t="s">
        <v>47</v>
      </c>
      <c r="B96" s="42"/>
      <c r="C96" s="42">
        <v>58816.23</v>
      </c>
    </row>
    <row r="97" spans="1:3" s="41" customFormat="1" ht="16.5" thickBot="1">
      <c r="B97" s="40"/>
      <c r="C97" s="40">
        <f>SUM(C95:C96)</f>
        <v>59892.030000000006</v>
      </c>
    </row>
    <row r="98" spans="1:3" s="41" customFormat="1" ht="15.75" thickBot="1">
      <c r="A98" s="41" t="s">
        <v>39</v>
      </c>
      <c r="B98" s="42"/>
      <c r="C98" s="42">
        <v>11550</v>
      </c>
    </row>
    <row r="99" spans="1:3" s="41" customFormat="1" ht="16.5" thickBot="1">
      <c r="B99" s="40"/>
      <c r="C99" s="40">
        <v>11550</v>
      </c>
    </row>
    <row r="100" spans="1:3" s="12" customFormat="1" ht="18.75" thickBot="1">
      <c r="A100" s="11">
        <v>15</v>
      </c>
      <c r="B100" s="9" t="s">
        <v>34</v>
      </c>
      <c r="C100" s="18">
        <v>0</v>
      </c>
    </row>
    <row r="101" spans="1:3" s="12" customFormat="1" ht="18.75" thickBot="1">
      <c r="A101" s="11">
        <v>16</v>
      </c>
      <c r="B101" s="9" t="s">
        <v>25</v>
      </c>
      <c r="C101" s="27">
        <v>0</v>
      </c>
    </row>
    <row r="102" spans="1:3" s="12" customFormat="1" ht="18.75" thickBot="1">
      <c r="A102" s="11">
        <v>17</v>
      </c>
      <c r="B102" s="9" t="s">
        <v>26</v>
      </c>
      <c r="C102" s="18">
        <v>0</v>
      </c>
    </row>
    <row r="103" spans="1:3" s="12" customFormat="1" ht="36.75" thickBot="1">
      <c r="A103" s="11">
        <v>18</v>
      </c>
      <c r="B103" s="9" t="s">
        <v>27</v>
      </c>
      <c r="C103" s="27">
        <v>113850</v>
      </c>
    </row>
    <row r="104" spans="1:3" s="41" customFormat="1" ht="15">
      <c r="A104" s="41" t="s">
        <v>54</v>
      </c>
      <c r="C104" s="42">
        <v>4950</v>
      </c>
    </row>
    <row r="105" spans="1:3" s="41" customFormat="1" ht="15">
      <c r="A105" s="41" t="s">
        <v>54</v>
      </c>
      <c r="C105" s="42">
        <v>108900</v>
      </c>
    </row>
    <row r="106" spans="1:3" s="24" customFormat="1" ht="20.25">
      <c r="A106" s="22">
        <v>19</v>
      </c>
      <c r="B106" s="23" t="s">
        <v>28</v>
      </c>
      <c r="C106" s="25">
        <v>198099</v>
      </c>
    </row>
    <row r="107" spans="1:3" s="41" customFormat="1" ht="15">
      <c r="A107" s="41" t="s">
        <v>54</v>
      </c>
      <c r="C107" s="42">
        <v>99049.5</v>
      </c>
    </row>
    <row r="108" spans="1:3" s="41" customFormat="1" ht="15">
      <c r="A108" s="41" t="s">
        <v>54</v>
      </c>
      <c r="C108" s="42">
        <v>99049.5</v>
      </c>
    </row>
    <row r="109" spans="1:3" s="12" customFormat="1">
      <c r="A109" s="11">
        <v>20</v>
      </c>
      <c r="B109" s="9" t="s">
        <v>19</v>
      </c>
      <c r="C109" s="18">
        <v>0</v>
      </c>
    </row>
    <row r="110" spans="1:3" s="12" customFormat="1">
      <c r="A110" s="11">
        <v>21</v>
      </c>
      <c r="B110" s="9" t="s">
        <v>31</v>
      </c>
      <c r="C110" s="28"/>
    </row>
    <row r="111" spans="1:3" s="12" customFormat="1" ht="20.25">
      <c r="A111" s="11">
        <v>22</v>
      </c>
      <c r="B111" s="9" t="s">
        <v>30</v>
      </c>
      <c r="C111" s="26">
        <v>0</v>
      </c>
    </row>
    <row r="112" spans="1:3" s="12" customFormat="1">
      <c r="A112" s="11">
        <v>23</v>
      </c>
      <c r="B112" s="9" t="s">
        <v>32</v>
      </c>
      <c r="C112" s="18">
        <v>0</v>
      </c>
    </row>
    <row r="113" spans="1:3" s="12" customFormat="1">
      <c r="A113" s="11">
        <v>24</v>
      </c>
      <c r="B113" s="9" t="s">
        <v>29</v>
      </c>
      <c r="C113" s="18">
        <v>0</v>
      </c>
    </row>
    <row r="114" spans="1:3" s="12" customFormat="1" ht="20.25">
      <c r="A114" s="11">
        <v>25</v>
      </c>
      <c r="B114" s="9" t="s">
        <v>36</v>
      </c>
      <c r="C114" s="26">
        <v>0</v>
      </c>
    </row>
    <row r="115" spans="1:3" s="12" customFormat="1">
      <c r="A115" s="11">
        <v>26</v>
      </c>
      <c r="B115" s="9" t="s">
        <v>22</v>
      </c>
      <c r="C115" s="18">
        <v>0</v>
      </c>
    </row>
    <row r="116" spans="1:3" s="12" customFormat="1">
      <c r="A116" s="11">
        <v>27</v>
      </c>
      <c r="B116" s="9" t="s">
        <v>21</v>
      </c>
      <c r="C116" s="18">
        <v>0</v>
      </c>
    </row>
    <row r="117" spans="1:3" s="12" customFormat="1">
      <c r="A117" s="11">
        <v>28</v>
      </c>
      <c r="B117" s="9" t="s">
        <v>33</v>
      </c>
      <c r="C117" s="18">
        <v>0</v>
      </c>
    </row>
    <row r="118" spans="1:3" s="12" customFormat="1">
      <c r="A118" s="11">
        <v>29</v>
      </c>
      <c r="B118" s="9" t="s">
        <v>35</v>
      </c>
      <c r="C118" s="18">
        <v>0</v>
      </c>
    </row>
    <row r="119" spans="1:3" s="12" customFormat="1">
      <c r="A119" s="11">
        <v>30</v>
      </c>
      <c r="B119" s="9" t="s">
        <v>11</v>
      </c>
      <c r="C119" s="18">
        <v>0</v>
      </c>
    </row>
    <row r="120" spans="1:3" s="12" customFormat="1">
      <c r="A120" s="11">
        <v>31</v>
      </c>
      <c r="B120" s="9" t="s">
        <v>17</v>
      </c>
      <c r="C120" s="18">
        <v>0</v>
      </c>
    </row>
    <row r="121" spans="1:3" s="12" customFormat="1">
      <c r="A121" s="11">
        <v>32</v>
      </c>
      <c r="B121" s="9" t="s">
        <v>16</v>
      </c>
      <c r="C121" s="18">
        <v>0</v>
      </c>
    </row>
    <row r="122" spans="1:3" s="12" customFormat="1" ht="24" customHeight="1">
      <c r="A122" s="11">
        <v>33</v>
      </c>
      <c r="B122" s="13" t="s">
        <v>12</v>
      </c>
      <c r="C122" s="18">
        <f>C106+C103+C85+C20</f>
        <v>3208932.5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2024-02-01T07:34:44Z</dcterms:modified>
</cp:coreProperties>
</file>